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EBOK" sheetId="9" r:id="rId1"/>
    <sheet name="Sheet1" sheetId="10" r:id="rId2"/>
  </sheets>
  <definedNames>
    <definedName name="_xlnm._FilterDatabase" localSheetId="0" hidden="1">REEBOK!$A$1:$P$162</definedName>
    <definedName name="_xlnm.Print_Area" localSheetId="0">REEBOK!$A$1:$G$2</definedName>
  </definedNames>
  <calcPr calcId="152511"/>
</workbook>
</file>

<file path=xl/calcChain.xml><?xml version="1.0" encoding="utf-8"?>
<calcChain xmlns="http://schemas.openxmlformats.org/spreadsheetml/2006/main">
  <c r="H38" i="9" l="1"/>
  <c r="H35" i="9"/>
  <c r="H36" i="9"/>
  <c r="H34" i="9"/>
  <c r="H28" i="9"/>
  <c r="H29" i="9"/>
  <c r="H30" i="9"/>
  <c r="H31" i="9"/>
  <c r="H32" i="9"/>
  <c r="H27" i="9"/>
  <c r="H24" i="9"/>
  <c r="H23" i="9"/>
  <c r="H22" i="9"/>
  <c r="H21" i="9"/>
  <c r="H20" i="9"/>
  <c r="H15" i="9"/>
  <c r="H16" i="9"/>
  <c r="H17" i="9"/>
  <c r="H18" i="9"/>
  <c r="H12" i="9"/>
  <c r="H13" i="9"/>
  <c r="H11" i="9"/>
  <c r="H10" i="9"/>
  <c r="H9" i="9"/>
  <c r="H8" i="9"/>
  <c r="H4" i="9"/>
  <c r="H5" i="9"/>
  <c r="H6" i="9"/>
  <c r="H25" i="9" l="1"/>
  <c r="H39" i="9"/>
  <c r="H33" i="9"/>
  <c r="H19" i="9"/>
  <c r="H14" i="9"/>
  <c r="H7" i="9"/>
</calcChain>
</file>

<file path=xl/sharedStrings.xml><?xml version="1.0" encoding="utf-8"?>
<sst xmlns="http://schemas.openxmlformats.org/spreadsheetml/2006/main" count="174" uniqueCount="65">
  <si>
    <t>S</t>
  </si>
  <si>
    <t>M</t>
  </si>
  <si>
    <t>L</t>
  </si>
  <si>
    <t>XL</t>
  </si>
  <si>
    <t>Style #</t>
  </si>
  <si>
    <t>Description</t>
  </si>
  <si>
    <t>Color</t>
  </si>
  <si>
    <t>Sizing</t>
  </si>
  <si>
    <t>At Once</t>
  </si>
  <si>
    <t>TOTAL</t>
  </si>
  <si>
    <t>c</t>
  </si>
  <si>
    <t>Color Code</t>
  </si>
  <si>
    <t>Material Content</t>
  </si>
  <si>
    <r>
      <t xml:space="preserve">Master Carton </t>
    </r>
    <r>
      <rPr>
        <b/>
        <u/>
        <sz val="11"/>
        <color indexed="8"/>
        <rFont val="Calibri"/>
        <family val="2"/>
      </rPr>
      <t>(QTY)</t>
    </r>
  </si>
  <si>
    <t>GRAND TOTAL</t>
  </si>
  <si>
    <t>92% POLYESTER / 8% SPANDEX JERSEY</t>
  </si>
  <si>
    <t>2XL</t>
  </si>
  <si>
    <t>3XL</t>
  </si>
  <si>
    <t>P1</t>
  </si>
  <si>
    <t>3PK FEATHERWEIGHT PERF BB</t>
  </si>
  <si>
    <t>P2</t>
  </si>
  <si>
    <t>BLACK/BLACKENED PEARL/TANGO RED PRINT</t>
  </si>
  <si>
    <t>RDM231PB961002</t>
  </si>
  <si>
    <t>RDM231PB961005</t>
  </si>
  <si>
    <t>RDM231PB961006</t>
  </si>
  <si>
    <t>RDM231PB961007</t>
  </si>
  <si>
    <t>RDM231PB961008</t>
  </si>
  <si>
    <t>RDM231PB961009</t>
  </si>
  <si>
    <t>RDM231PB961010</t>
  </si>
  <si>
    <t>RDM231PB961011</t>
  </si>
  <si>
    <t>RDM231PB961012</t>
  </si>
  <si>
    <t>RDM231PB966007</t>
  </si>
  <si>
    <t>RDM231PB966008</t>
  </si>
  <si>
    <t>RDM231PB966009</t>
  </si>
  <si>
    <t>BLACK/DAZZLING BLUE/SODALITE BLUE STRIPE</t>
  </si>
  <si>
    <t>RDM231PB966002</t>
  </si>
  <si>
    <t>RDM231PB966003</t>
  </si>
  <si>
    <t>RDM231PB966005</t>
  </si>
  <si>
    <t>RDM231PB966006</t>
  </si>
  <si>
    <t>RDM231PB966011</t>
  </si>
  <si>
    <t>RDM231PB966012</t>
  </si>
  <si>
    <t>3PK PRO SERIES TANK</t>
  </si>
  <si>
    <t>RDM231PT901001</t>
  </si>
  <si>
    <t>RDM231PT901002</t>
  </si>
  <si>
    <t>RDM231PT901003</t>
  </si>
  <si>
    <t>RDM231PT901004</t>
  </si>
  <si>
    <t>RDM231PT901005</t>
  </si>
  <si>
    <t>RDM231PT901006</t>
  </si>
  <si>
    <t>BLACK/BLACKENED PEARL/BLACK</t>
  </si>
  <si>
    <t>RDM211PB102A012</t>
  </si>
  <si>
    <t>3PK PRO SERIES BB</t>
  </si>
  <si>
    <t>RDM221PB941005</t>
  </si>
  <si>
    <t>3PK TECH COMFORT BB</t>
  </si>
  <si>
    <t>RDM231PT901012</t>
  </si>
  <si>
    <t>EVENING BLUE/BLACKENED PEARL/BIKING RED</t>
  </si>
  <si>
    <t>RDM231PB904012</t>
  </si>
  <si>
    <t>90% POLYESTER /10% SPANDEX JERSEY</t>
  </si>
  <si>
    <t>DEEP LAKE/DAZZLING BLUE/TANGO RED</t>
  </si>
  <si>
    <t>BLACK/BLACKENED PEARL/BIKING RED</t>
  </si>
  <si>
    <t>95% POLYESTER /5% SPANDEX</t>
  </si>
  <si>
    <t>FEATHERWEIGHT:</t>
  </si>
  <si>
    <t>PRO SERIES:</t>
  </si>
  <si>
    <t>TECH COMFORT:</t>
  </si>
  <si>
    <t>Article</t>
  </si>
  <si>
    <t>Open Order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</si>
</sst>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b/>
      <u/>
      <sz val="14"/>
      <name val="Calibri"/>
      <family val="2"/>
    </font>
    <font>
      <b/>
      <u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2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4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6" fillId="0" borderId="0" xfId="0" applyFont="1"/>
    <xf numFmtId="0" fontId="1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3" fontId="0" fillId="4" borderId="0" xfId="0" applyNumberFormat="1" applyFill="1"/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9" fillId="5" borderId="3" xfId="0" applyFont="1" applyFill="1" applyBorder="1"/>
    <xf numFmtId="0" fontId="9" fillId="5" borderId="2" xfId="0" applyFont="1" applyFill="1" applyBorder="1"/>
    <xf numFmtId="0" fontId="9" fillId="5" borderId="3" xfId="0" applyFont="1" applyFill="1" applyBorder="1" applyAlignment="1">
      <alignment wrapText="1"/>
    </xf>
    <xf numFmtId="3" fontId="7" fillId="6" borderId="2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2" xfId="0" applyBorder="1"/>
    <xf numFmtId="4" fontId="0" fillId="0" borderId="12" xfId="0" applyNumberFormat="1" applyBorder="1"/>
    <xf numFmtId="3" fontId="0" fillId="0" borderId="12" xfId="0" applyNumberFormat="1" applyBorder="1"/>
    <xf numFmtId="0" fontId="15" fillId="0" borderId="17" xfId="0" applyFont="1" applyBorder="1" applyAlignment="1">
      <alignment horizontal="center"/>
    </xf>
    <xf numFmtId="0" fontId="8" fillId="5" borderId="18" xfId="0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top" wrapText="1"/>
    </xf>
    <xf numFmtId="0" fontId="8" fillId="5" borderId="20" xfId="0" applyFont="1" applyFill="1" applyBorder="1" applyAlignment="1">
      <alignment horizontal="left" vertical="top" wrapText="1"/>
    </xf>
  </cellXfs>
  <cellStyles count="8">
    <cellStyle name="Comma 2" xfId="1"/>
    <cellStyle name="Currency 2" xfId="2"/>
    <cellStyle name="Currency 2 2" xfId="3"/>
    <cellStyle name="Normal" xfId="0" builtinId="0"/>
    <cellStyle name="Normal 2" xfId="4"/>
    <cellStyle name="Normal 2 2 4" xfId="5"/>
    <cellStyle name="Normal 3" xfId="6"/>
    <cellStyle name="Normal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2305050</xdr:colOff>
      <xdr:row>0</xdr:row>
      <xdr:rowOff>38100</xdr:rowOff>
    </xdr:from>
    <xdr:to>
      <xdr:col>4</xdr:col>
      <xdr:colOff>561975</xdr:colOff>
      <xdr:row>0</xdr:row>
      <xdr:rowOff>561975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38100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</xdr:row>
      <xdr:rowOff>0</xdr:rowOff>
    </xdr:from>
    <xdr:to>
      <xdr:col>11</xdr:col>
      <xdr:colOff>95250</xdr:colOff>
      <xdr:row>6</xdr:row>
      <xdr:rowOff>180975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35050" y="1485900"/>
          <a:ext cx="2085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8</xdr:row>
      <xdr:rowOff>38100</xdr:rowOff>
    </xdr:from>
    <xdr:to>
      <xdr:col>11</xdr:col>
      <xdr:colOff>257175</xdr:colOff>
      <xdr:row>12</xdr:row>
      <xdr:rowOff>95250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96950" y="2476500"/>
          <a:ext cx="2286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19050</xdr:rowOff>
    </xdr:from>
    <xdr:to>
      <xdr:col>3</xdr:col>
      <xdr:colOff>1800225</xdr:colOff>
      <xdr:row>57</xdr:row>
      <xdr:rowOff>57150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0915650"/>
          <a:ext cx="6438900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14</xdr:col>
      <xdr:colOff>466725</xdr:colOff>
      <xdr:row>15</xdr:row>
      <xdr:rowOff>28575</xdr:rowOff>
    </xdr:to>
    <xdr:pic>
      <xdr:nvPicPr>
        <xdr:cNvPr id="1029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335375" y="1485900"/>
          <a:ext cx="168592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14</xdr:row>
      <xdr:rowOff>0</xdr:rowOff>
    </xdr:from>
    <xdr:to>
      <xdr:col>11</xdr:col>
      <xdr:colOff>295275</xdr:colOff>
      <xdr:row>18</xdr:row>
      <xdr:rowOff>0</xdr:rowOff>
    </xdr:to>
    <xdr:pic>
      <xdr:nvPicPr>
        <xdr:cNvPr id="1030" name="Picture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735050" y="3581400"/>
          <a:ext cx="2286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19</xdr:row>
      <xdr:rowOff>9525</xdr:rowOff>
    </xdr:from>
    <xdr:to>
      <xdr:col>11</xdr:col>
      <xdr:colOff>247650</xdr:colOff>
      <xdr:row>22</xdr:row>
      <xdr:rowOff>180975</xdr:rowOff>
    </xdr:to>
    <xdr:pic>
      <xdr:nvPicPr>
        <xdr:cNvPr id="1031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735050" y="4543425"/>
          <a:ext cx="2238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24</xdr:row>
      <xdr:rowOff>161925</xdr:rowOff>
    </xdr:from>
    <xdr:to>
      <xdr:col>10</xdr:col>
      <xdr:colOff>704850</xdr:colOff>
      <xdr:row>31</xdr:row>
      <xdr:rowOff>66675</xdr:rowOff>
    </xdr:to>
    <xdr:pic>
      <xdr:nvPicPr>
        <xdr:cNvPr id="1032" name="Picture 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735050" y="5648325"/>
          <a:ext cx="1828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180975</xdr:colOff>
      <xdr:row>31</xdr:row>
      <xdr:rowOff>66675</xdr:rowOff>
    </xdr:from>
    <xdr:to>
      <xdr:col>10</xdr:col>
      <xdr:colOff>657225</xdr:colOff>
      <xdr:row>34</xdr:row>
      <xdr:rowOff>0</xdr:rowOff>
    </xdr:to>
    <xdr:pic>
      <xdr:nvPicPr>
        <xdr:cNvPr id="1033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820775" y="6886575"/>
          <a:ext cx="1695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34</xdr:row>
      <xdr:rowOff>0</xdr:rowOff>
    </xdr:from>
    <xdr:to>
      <xdr:col>11</xdr:col>
      <xdr:colOff>247650</xdr:colOff>
      <xdr:row>34</xdr:row>
      <xdr:rowOff>752475</xdr:rowOff>
    </xdr:to>
    <xdr:pic>
      <xdr:nvPicPr>
        <xdr:cNvPr id="1034" name="Picture 1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735050" y="8020050"/>
          <a:ext cx="22383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35</xdr:row>
      <xdr:rowOff>57150</xdr:rowOff>
    </xdr:from>
    <xdr:to>
      <xdr:col>10</xdr:col>
      <xdr:colOff>819150</xdr:colOff>
      <xdr:row>35</xdr:row>
      <xdr:rowOff>723900</xdr:rowOff>
    </xdr:to>
    <xdr:pic>
      <xdr:nvPicPr>
        <xdr:cNvPr id="1035" name="Picture 1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696950" y="8839200"/>
          <a:ext cx="1981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38100</xdr:rowOff>
    </xdr:from>
    <xdr:to>
      <xdr:col>17</xdr:col>
      <xdr:colOff>431346</xdr:colOff>
      <xdr:row>57</xdr:row>
      <xdr:rowOff>57150</xdr:rowOff>
    </xdr:to>
    <xdr:pic>
      <xdr:nvPicPr>
        <xdr:cNvPr id="1036" name="Picture 1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001500" y="11134725"/>
          <a:ext cx="6172200" cy="321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37</xdr:row>
      <xdr:rowOff>19050</xdr:rowOff>
    </xdr:from>
    <xdr:to>
      <xdr:col>11</xdr:col>
      <xdr:colOff>66675</xdr:colOff>
      <xdr:row>37</xdr:row>
      <xdr:rowOff>704850</xdr:rowOff>
    </xdr:to>
    <xdr:pic>
      <xdr:nvPicPr>
        <xdr:cNvPr id="1037" name="Picture 1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763625" y="9753600"/>
          <a:ext cx="2028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1914525</xdr:colOff>
      <xdr:row>41</xdr:row>
      <xdr:rowOff>161925</xdr:rowOff>
    </xdr:from>
    <xdr:to>
      <xdr:col>8</xdr:col>
      <xdr:colOff>66675</xdr:colOff>
      <xdr:row>57</xdr:row>
      <xdr:rowOff>28575</xdr:rowOff>
    </xdr:to>
    <xdr:pic>
      <xdr:nvPicPr>
        <xdr:cNvPr id="1038" name="Picture 2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53200" y="11258550"/>
          <a:ext cx="55149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581025</xdr:colOff>
      <xdr:row>23</xdr:row>
      <xdr:rowOff>104775</xdr:rowOff>
    </xdr:from>
    <xdr:to>
      <xdr:col>14</xdr:col>
      <xdr:colOff>504826</xdr:colOff>
      <xdr:row>33</xdr:row>
      <xdr:rowOff>695325</xdr:rowOff>
    </xdr:to>
    <xdr:pic>
      <xdr:nvPicPr>
        <xdr:cNvPr id="1039" name="Picture 2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306800" y="5400675"/>
          <a:ext cx="17526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34</xdr:row>
      <xdr:rowOff>600075</xdr:rowOff>
    </xdr:from>
    <xdr:to>
      <xdr:col>15</xdr:col>
      <xdr:colOff>85724</xdr:colOff>
      <xdr:row>41</xdr:row>
      <xdr:rowOff>161925</xdr:rowOff>
    </xdr:to>
    <xdr:pic>
      <xdr:nvPicPr>
        <xdr:cNvPr id="1040" name="Picture 2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468725" y="8620125"/>
          <a:ext cx="178117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tabSelected="1" zoomScale="70" zoomScaleNormal="70" workbookViewId="0">
      <pane ySplit="2" topLeftCell="A3" activePane="bottomLeft" state="frozen"/>
      <selection activeCell="A2" sqref="A2"/>
      <selection pane="bottomLeft" activeCell="Y19" sqref="Y19"/>
    </sheetView>
  </sheetViews>
  <sheetFormatPr defaultRowHeight="15" x14ac:dyDescent="0.25"/>
  <cols>
    <col min="1" max="1" width="25.85546875" style="13" bestFit="1" customWidth="1"/>
    <col min="2" max="2" width="34.28515625" customWidth="1"/>
    <col min="3" max="3" width="9.42578125" customWidth="1"/>
    <col min="4" max="4" width="40.42578125" customWidth="1"/>
    <col min="5" max="5" width="30.42578125" style="4" customWidth="1"/>
    <col min="6" max="6" width="17.5703125" customWidth="1"/>
    <col min="7" max="7" width="11.5703125" customWidth="1"/>
    <col min="8" max="8" width="10.42578125" style="7" bestFit="1" customWidth="1"/>
    <col min="11" max="11" width="13" customWidth="1"/>
  </cols>
  <sheetData>
    <row r="1" spans="1:16" ht="45" customHeight="1" thickBot="1" x14ac:dyDescent="0.3">
      <c r="A1" s="18"/>
      <c r="B1" s="18"/>
      <c r="C1" s="18"/>
      <c r="D1" s="18"/>
      <c r="E1" s="19"/>
      <c r="F1" s="18"/>
      <c r="G1" s="18"/>
      <c r="H1" s="20" t="s">
        <v>10</v>
      </c>
      <c r="I1" s="14"/>
      <c r="J1" s="7"/>
      <c r="K1" s="7"/>
    </row>
    <row r="2" spans="1:16" s="4" customFormat="1" ht="57" customHeight="1" thickBot="1" x14ac:dyDescent="0.3">
      <c r="A2" s="21" t="s">
        <v>4</v>
      </c>
      <c r="B2" s="22" t="s">
        <v>5</v>
      </c>
      <c r="C2" s="22" t="s">
        <v>11</v>
      </c>
      <c r="D2" s="22" t="s">
        <v>6</v>
      </c>
      <c r="E2" s="22" t="s">
        <v>12</v>
      </c>
      <c r="F2" s="22" t="s">
        <v>7</v>
      </c>
      <c r="G2" s="22" t="s">
        <v>13</v>
      </c>
      <c r="H2" s="23" t="s">
        <v>8</v>
      </c>
      <c r="I2" s="14"/>
      <c r="J2" s="7"/>
      <c r="K2" s="7"/>
    </row>
    <row r="3" spans="1:16" s="4" customFormat="1" ht="15" customHeight="1" x14ac:dyDescent="0.25">
      <c r="A3" s="52" t="s">
        <v>60</v>
      </c>
      <c r="B3" s="53"/>
      <c r="C3" s="53"/>
      <c r="D3" s="53"/>
      <c r="E3" s="53"/>
      <c r="F3" s="53"/>
      <c r="G3" s="53"/>
      <c r="H3" s="53"/>
      <c r="I3" s="14"/>
      <c r="J3" s="7"/>
      <c r="K3" s="7"/>
    </row>
    <row r="4" spans="1:16" ht="15" customHeight="1" x14ac:dyDescent="0.25">
      <c r="A4" s="27" t="s">
        <v>22</v>
      </c>
      <c r="B4" s="5" t="s">
        <v>19</v>
      </c>
      <c r="C4" s="5" t="s">
        <v>18</v>
      </c>
      <c r="D4" s="56"/>
      <c r="E4" s="56"/>
      <c r="F4" s="1" t="s">
        <v>1</v>
      </c>
      <c r="G4" s="2">
        <v>24</v>
      </c>
      <c r="H4" s="6">
        <f>VLOOKUP(A4,Sheet1!A:C,3,FALSE)</f>
        <v>768</v>
      </c>
      <c r="I4" s="14"/>
      <c r="J4" s="7"/>
      <c r="K4" s="7"/>
      <c r="N4" s="7"/>
      <c r="P4" s="7"/>
    </row>
    <row r="5" spans="1:16" ht="15" customHeight="1" x14ac:dyDescent="0.25">
      <c r="A5" s="27" t="s">
        <v>23</v>
      </c>
      <c r="B5" s="5" t="s">
        <v>19</v>
      </c>
      <c r="C5" s="5" t="s">
        <v>18</v>
      </c>
      <c r="D5" s="56"/>
      <c r="E5" s="56"/>
      <c r="F5" s="1" t="s">
        <v>16</v>
      </c>
      <c r="G5" s="2">
        <v>24</v>
      </c>
      <c r="H5" s="6">
        <f>VLOOKUP(A5,Sheet1!A:C,3,FALSE)</f>
        <v>1848</v>
      </c>
      <c r="I5" s="14"/>
      <c r="J5" s="7"/>
      <c r="K5" s="7"/>
      <c r="N5" s="7"/>
      <c r="P5" s="7"/>
    </row>
    <row r="6" spans="1:16" ht="15" customHeight="1" x14ac:dyDescent="0.25">
      <c r="A6" s="27" t="s">
        <v>24</v>
      </c>
      <c r="B6" s="5" t="s">
        <v>19</v>
      </c>
      <c r="C6" s="5" t="s">
        <v>18</v>
      </c>
      <c r="D6" s="56"/>
      <c r="E6" s="56"/>
      <c r="F6" s="1" t="s">
        <v>17</v>
      </c>
      <c r="G6" s="2">
        <v>24</v>
      </c>
      <c r="H6" s="6">
        <f>VLOOKUP(A6,Sheet1!A:C,3,FALSE)</f>
        <v>1656</v>
      </c>
      <c r="I6" s="14"/>
      <c r="J6" s="7"/>
      <c r="K6" s="7"/>
      <c r="N6" s="7"/>
      <c r="P6" s="7"/>
    </row>
    <row r="7" spans="1:16" ht="15" customHeight="1" x14ac:dyDescent="0.25">
      <c r="A7" s="27"/>
      <c r="B7" s="5"/>
      <c r="C7" s="5"/>
      <c r="D7" s="57"/>
      <c r="E7" s="57"/>
      <c r="F7" s="1"/>
      <c r="G7" s="3" t="s">
        <v>9</v>
      </c>
      <c r="H7" s="8">
        <f>SUM(H4:H6)</f>
        <v>4272</v>
      </c>
      <c r="I7" s="14"/>
    </row>
    <row r="8" spans="1:16" ht="15" customHeight="1" x14ac:dyDescent="0.25">
      <c r="A8" s="27" t="s">
        <v>25</v>
      </c>
      <c r="B8" s="5" t="s">
        <v>19</v>
      </c>
      <c r="C8" s="5" t="s">
        <v>20</v>
      </c>
      <c r="D8" s="58" t="s">
        <v>21</v>
      </c>
      <c r="E8" s="58" t="s">
        <v>15</v>
      </c>
      <c r="F8" s="1" t="s">
        <v>0</v>
      </c>
      <c r="G8" s="2">
        <v>24</v>
      </c>
      <c r="H8" s="6">
        <f>VLOOKUP(A8,Sheet1!A:C,3,FALSE)</f>
        <v>1200</v>
      </c>
      <c r="I8" s="14"/>
      <c r="J8" s="7"/>
      <c r="K8" s="7"/>
      <c r="N8" s="7"/>
      <c r="P8" s="7"/>
    </row>
    <row r="9" spans="1:16" ht="15" customHeight="1" x14ac:dyDescent="0.25">
      <c r="A9" s="27" t="s">
        <v>26</v>
      </c>
      <c r="B9" s="5" t="s">
        <v>19</v>
      </c>
      <c r="C9" s="5" t="s">
        <v>20</v>
      </c>
      <c r="D9" s="56"/>
      <c r="E9" s="56"/>
      <c r="F9" s="1" t="s">
        <v>1</v>
      </c>
      <c r="G9" s="2">
        <v>24</v>
      </c>
      <c r="H9" s="6">
        <f>VLOOKUP(A9,Sheet1!A:C,3,FALSE)</f>
        <v>2616</v>
      </c>
      <c r="I9" s="14"/>
      <c r="J9" s="7"/>
      <c r="K9" s="7"/>
      <c r="N9" s="7"/>
      <c r="P9" s="7"/>
    </row>
    <row r="10" spans="1:16" ht="15" customHeight="1" x14ac:dyDescent="0.25">
      <c r="A10" s="27" t="s">
        <v>27</v>
      </c>
      <c r="B10" s="5" t="s">
        <v>19</v>
      </c>
      <c r="C10" s="5" t="s">
        <v>20</v>
      </c>
      <c r="D10" s="56"/>
      <c r="E10" s="56"/>
      <c r="F10" s="1" t="s">
        <v>2</v>
      </c>
      <c r="G10" s="2">
        <v>24</v>
      </c>
      <c r="H10" s="6">
        <f>VLOOKUP(A10,Sheet1!A:C,3,FALSE)</f>
        <v>1608</v>
      </c>
      <c r="I10" s="14"/>
      <c r="J10" s="7"/>
      <c r="K10" s="7"/>
      <c r="N10" s="7"/>
      <c r="P10" s="7"/>
    </row>
    <row r="11" spans="1:16" ht="15" customHeight="1" x14ac:dyDescent="0.25">
      <c r="A11" s="27" t="s">
        <v>28</v>
      </c>
      <c r="B11" s="5" t="s">
        <v>19</v>
      </c>
      <c r="C11" s="5" t="s">
        <v>20</v>
      </c>
      <c r="D11" s="56"/>
      <c r="E11" s="56"/>
      <c r="F11" s="1" t="s">
        <v>3</v>
      </c>
      <c r="G11" s="2">
        <v>24</v>
      </c>
      <c r="H11" s="6">
        <f>VLOOKUP(A11,Sheet1!A:C,3,FALSE)</f>
        <v>1080</v>
      </c>
      <c r="I11" s="14"/>
      <c r="J11" s="7"/>
      <c r="K11" s="7"/>
      <c r="N11" s="7"/>
      <c r="P11" s="7"/>
    </row>
    <row r="12" spans="1:16" ht="15" customHeight="1" x14ac:dyDescent="0.25">
      <c r="A12" s="27" t="s">
        <v>29</v>
      </c>
      <c r="B12" s="5" t="s">
        <v>19</v>
      </c>
      <c r="C12" s="5" t="s">
        <v>20</v>
      </c>
      <c r="D12" s="56"/>
      <c r="E12" s="56"/>
      <c r="F12" s="1" t="s">
        <v>16</v>
      </c>
      <c r="G12" s="2">
        <v>24</v>
      </c>
      <c r="H12" s="6">
        <f>VLOOKUP(A12,Sheet1!A:C,3,FALSE)</f>
        <v>1680</v>
      </c>
      <c r="I12" s="14"/>
      <c r="J12" s="7"/>
      <c r="K12" s="7"/>
      <c r="N12" s="7"/>
      <c r="P12" s="7"/>
    </row>
    <row r="13" spans="1:16" ht="15" customHeight="1" x14ac:dyDescent="0.25">
      <c r="A13" s="27" t="s">
        <v>30</v>
      </c>
      <c r="B13" s="5" t="s">
        <v>19</v>
      </c>
      <c r="C13" s="5" t="s">
        <v>20</v>
      </c>
      <c r="D13" s="56"/>
      <c r="E13" s="56"/>
      <c r="F13" s="1" t="s">
        <v>17</v>
      </c>
      <c r="G13" s="2">
        <v>24</v>
      </c>
      <c r="H13" s="6">
        <f>VLOOKUP(A13,Sheet1!A:C,3,FALSE)</f>
        <v>1032</v>
      </c>
      <c r="I13" s="14"/>
      <c r="J13" s="7"/>
      <c r="K13" s="7"/>
      <c r="N13" s="7"/>
      <c r="P13" s="7"/>
    </row>
    <row r="14" spans="1:16" ht="15" customHeight="1" x14ac:dyDescent="0.25">
      <c r="A14" s="27"/>
      <c r="B14" s="5"/>
      <c r="C14" s="5"/>
      <c r="D14" s="57"/>
      <c r="E14" s="57"/>
      <c r="F14" s="1"/>
      <c r="G14" s="3" t="s">
        <v>9</v>
      </c>
      <c r="H14" s="8">
        <f>SUM(H8:H13)</f>
        <v>9216</v>
      </c>
      <c r="I14" s="14"/>
    </row>
    <row r="15" spans="1:16" ht="15" customHeight="1" x14ac:dyDescent="0.25">
      <c r="A15" s="27" t="s">
        <v>35</v>
      </c>
      <c r="B15" s="5" t="s">
        <v>19</v>
      </c>
      <c r="C15" s="5" t="s">
        <v>18</v>
      </c>
      <c r="D15" s="56"/>
      <c r="E15" s="56"/>
      <c r="F15" s="1" t="s">
        <v>1</v>
      </c>
      <c r="G15" s="2">
        <v>24</v>
      </c>
      <c r="H15" s="6">
        <f>VLOOKUP(A15,Sheet1!A:C,3,FALSE)</f>
        <v>2832</v>
      </c>
      <c r="I15" s="14"/>
      <c r="J15" s="7"/>
      <c r="K15" s="7"/>
      <c r="N15" s="7"/>
      <c r="P15" s="7"/>
    </row>
    <row r="16" spans="1:16" ht="15" customHeight="1" x14ac:dyDescent="0.25">
      <c r="A16" s="27" t="s">
        <v>36</v>
      </c>
      <c r="B16" s="5" t="s">
        <v>19</v>
      </c>
      <c r="C16" s="5" t="s">
        <v>18</v>
      </c>
      <c r="D16" s="56"/>
      <c r="E16" s="56"/>
      <c r="F16" s="1" t="s">
        <v>2</v>
      </c>
      <c r="G16" s="2">
        <v>24</v>
      </c>
      <c r="H16" s="6">
        <f>VLOOKUP(A16,Sheet1!A:C,3,FALSE)</f>
        <v>792</v>
      </c>
      <c r="I16" s="14"/>
      <c r="J16" s="7"/>
      <c r="K16" s="7"/>
      <c r="N16" s="7"/>
      <c r="P16" s="7"/>
    </row>
    <row r="17" spans="1:16" ht="15" customHeight="1" x14ac:dyDescent="0.25">
      <c r="A17" s="27" t="s">
        <v>37</v>
      </c>
      <c r="B17" s="5" t="s">
        <v>19</v>
      </c>
      <c r="C17" s="5" t="s">
        <v>18</v>
      </c>
      <c r="D17" s="56"/>
      <c r="E17" s="56"/>
      <c r="F17" s="1" t="s">
        <v>16</v>
      </c>
      <c r="G17" s="2">
        <v>24</v>
      </c>
      <c r="H17" s="6">
        <f>VLOOKUP(A17,Sheet1!A:C,3,FALSE)</f>
        <v>1080</v>
      </c>
      <c r="I17" s="14"/>
      <c r="J17" s="7"/>
      <c r="K17" s="7"/>
      <c r="N17" s="7"/>
      <c r="P17" s="7"/>
    </row>
    <row r="18" spans="1:16" ht="15" customHeight="1" x14ac:dyDescent="0.25">
      <c r="A18" s="27" t="s">
        <v>38</v>
      </c>
      <c r="B18" s="5" t="s">
        <v>19</v>
      </c>
      <c r="C18" s="5" t="s">
        <v>18</v>
      </c>
      <c r="D18" s="56"/>
      <c r="E18" s="56"/>
      <c r="F18" s="1" t="s">
        <v>17</v>
      </c>
      <c r="G18" s="2">
        <v>24</v>
      </c>
      <c r="H18" s="6">
        <f>VLOOKUP(A18,Sheet1!A:C,3,FALSE)</f>
        <v>1608</v>
      </c>
      <c r="I18" s="14"/>
      <c r="J18" s="7"/>
      <c r="K18" s="7"/>
      <c r="N18" s="7"/>
      <c r="P18" s="7"/>
    </row>
    <row r="19" spans="1:16" ht="15" customHeight="1" x14ac:dyDescent="0.25">
      <c r="A19" s="27"/>
      <c r="B19" s="5"/>
      <c r="C19" s="5"/>
      <c r="D19" s="57"/>
      <c r="E19" s="57"/>
      <c r="F19" s="1"/>
      <c r="G19" s="3" t="s">
        <v>9</v>
      </c>
      <c r="H19" s="8">
        <f>SUM(H15:H18)</f>
        <v>6312</v>
      </c>
      <c r="I19" s="14"/>
    </row>
    <row r="20" spans="1:16" ht="15" customHeight="1" x14ac:dyDescent="0.25">
      <c r="A20" s="27" t="s">
        <v>31</v>
      </c>
      <c r="B20" s="5" t="s">
        <v>19</v>
      </c>
      <c r="C20" s="5" t="s">
        <v>20</v>
      </c>
      <c r="D20" s="58" t="s">
        <v>34</v>
      </c>
      <c r="E20" s="58" t="s">
        <v>15</v>
      </c>
      <c r="F20" s="1" t="s">
        <v>0</v>
      </c>
      <c r="G20" s="2">
        <v>24</v>
      </c>
      <c r="H20" s="6">
        <f>VLOOKUP(A20,Sheet1!A:C,3,FALSE)</f>
        <v>1080</v>
      </c>
      <c r="I20" s="14"/>
      <c r="J20" s="7"/>
      <c r="K20" s="7"/>
      <c r="N20" s="7"/>
      <c r="P20" s="7"/>
    </row>
    <row r="21" spans="1:16" ht="15" customHeight="1" x14ac:dyDescent="0.25">
      <c r="A21" s="27" t="s">
        <v>32</v>
      </c>
      <c r="B21" s="5" t="s">
        <v>19</v>
      </c>
      <c r="C21" s="5" t="s">
        <v>20</v>
      </c>
      <c r="D21" s="56"/>
      <c r="E21" s="56"/>
      <c r="F21" s="1" t="s">
        <v>1</v>
      </c>
      <c r="G21" s="2">
        <v>24</v>
      </c>
      <c r="H21" s="6">
        <f>VLOOKUP(A21,Sheet1!A:C,3,FALSE)</f>
        <v>2136</v>
      </c>
      <c r="I21" s="14"/>
      <c r="J21" s="7"/>
      <c r="K21" s="7"/>
      <c r="N21" s="7"/>
      <c r="P21" s="7"/>
    </row>
    <row r="22" spans="1:16" ht="15" customHeight="1" x14ac:dyDescent="0.25">
      <c r="A22" s="27" t="s">
        <v>33</v>
      </c>
      <c r="B22" s="5" t="s">
        <v>19</v>
      </c>
      <c r="C22" s="5" t="s">
        <v>20</v>
      </c>
      <c r="D22" s="56"/>
      <c r="E22" s="56"/>
      <c r="F22" s="1" t="s">
        <v>2</v>
      </c>
      <c r="G22" s="2">
        <v>24</v>
      </c>
      <c r="H22" s="6">
        <f>VLOOKUP(A22,Sheet1!A:C,3,FALSE)</f>
        <v>1896</v>
      </c>
      <c r="I22" s="14"/>
      <c r="J22" s="7"/>
      <c r="K22" s="7"/>
      <c r="N22" s="7"/>
      <c r="P22" s="7"/>
    </row>
    <row r="23" spans="1:16" ht="15" customHeight="1" x14ac:dyDescent="0.25">
      <c r="A23" s="27" t="s">
        <v>39</v>
      </c>
      <c r="B23" s="5" t="s">
        <v>19</v>
      </c>
      <c r="C23" s="5" t="s">
        <v>20</v>
      </c>
      <c r="D23" s="56"/>
      <c r="E23" s="56"/>
      <c r="F23" s="1" t="s">
        <v>16</v>
      </c>
      <c r="G23" s="2">
        <v>24</v>
      </c>
      <c r="H23" s="6">
        <f>VLOOKUP(A23,Sheet1!A:C,3,FALSE)</f>
        <v>1464</v>
      </c>
      <c r="I23" s="14"/>
      <c r="J23" s="7"/>
      <c r="K23" s="7"/>
      <c r="N23" s="7"/>
      <c r="P23" s="7"/>
    </row>
    <row r="24" spans="1:16" ht="15" customHeight="1" x14ac:dyDescent="0.25">
      <c r="A24" s="27" t="s">
        <v>40</v>
      </c>
      <c r="B24" s="5" t="s">
        <v>19</v>
      </c>
      <c r="C24" s="5" t="s">
        <v>20</v>
      </c>
      <c r="D24" s="57"/>
      <c r="E24" s="57"/>
      <c r="F24" s="1" t="s">
        <v>17</v>
      </c>
      <c r="G24" s="2">
        <v>24</v>
      </c>
      <c r="H24" s="6">
        <f>VLOOKUP(A24,Sheet1!A:C,3,FALSE)</f>
        <v>1560</v>
      </c>
      <c r="I24" s="14"/>
      <c r="J24" s="7"/>
      <c r="K24" s="7"/>
      <c r="N24" s="7"/>
      <c r="P24" s="7"/>
    </row>
    <row r="25" spans="1:16" ht="15" customHeight="1" thickBot="1" x14ac:dyDescent="0.3">
      <c r="A25" s="28"/>
      <c r="B25" s="29"/>
      <c r="C25" s="29"/>
      <c r="D25" s="30"/>
      <c r="E25" s="30"/>
      <c r="F25" s="31"/>
      <c r="G25" s="32" t="s">
        <v>9</v>
      </c>
      <c r="H25" s="33">
        <f>SUM(H20:H24)</f>
        <v>8136</v>
      </c>
      <c r="I25" s="14"/>
    </row>
    <row r="26" spans="1:16" s="4" customFormat="1" ht="15" customHeight="1" thickBot="1" x14ac:dyDescent="0.3">
      <c r="A26" s="60" t="s">
        <v>61</v>
      </c>
      <c r="B26" s="61"/>
      <c r="C26" s="61"/>
      <c r="D26" s="61"/>
      <c r="E26" s="61"/>
      <c r="F26" s="61"/>
      <c r="G26" s="61"/>
      <c r="H26" s="61"/>
      <c r="I26" s="14"/>
      <c r="J26" s="7"/>
      <c r="K26" s="7"/>
    </row>
    <row r="27" spans="1:16" ht="15" customHeight="1" x14ac:dyDescent="0.25">
      <c r="A27" s="42" t="s">
        <v>42</v>
      </c>
      <c r="B27" s="43" t="s">
        <v>41</v>
      </c>
      <c r="C27" s="43" t="s">
        <v>18</v>
      </c>
      <c r="D27" s="59" t="s">
        <v>48</v>
      </c>
      <c r="E27" s="59" t="s">
        <v>56</v>
      </c>
      <c r="F27" s="44" t="s">
        <v>0</v>
      </c>
      <c r="G27" s="45">
        <v>24</v>
      </c>
      <c r="H27" s="6">
        <f>VLOOKUP(A27,Sheet1!A:C,3,FALSE)</f>
        <v>696</v>
      </c>
      <c r="I27" s="14"/>
      <c r="J27" s="7"/>
      <c r="K27" s="7"/>
      <c r="N27" s="7"/>
      <c r="P27" s="7"/>
    </row>
    <row r="28" spans="1:16" ht="15" customHeight="1" x14ac:dyDescent="0.25">
      <c r="A28" s="27" t="s">
        <v>43</v>
      </c>
      <c r="B28" s="5" t="s">
        <v>41</v>
      </c>
      <c r="C28" s="5" t="s">
        <v>18</v>
      </c>
      <c r="D28" s="56"/>
      <c r="E28" s="56"/>
      <c r="F28" s="1" t="s">
        <v>1</v>
      </c>
      <c r="G28" s="2">
        <v>24</v>
      </c>
      <c r="H28" s="6">
        <f>VLOOKUP(A28,Sheet1!A:C,3,FALSE)</f>
        <v>4152</v>
      </c>
      <c r="I28" s="14"/>
      <c r="J28" s="7"/>
      <c r="K28" s="7"/>
      <c r="N28" s="7"/>
      <c r="P28" s="7"/>
    </row>
    <row r="29" spans="1:16" ht="15" customHeight="1" x14ac:dyDescent="0.25">
      <c r="A29" s="27" t="s">
        <v>44</v>
      </c>
      <c r="B29" s="5" t="s">
        <v>41</v>
      </c>
      <c r="C29" s="5" t="s">
        <v>18</v>
      </c>
      <c r="D29" s="56"/>
      <c r="E29" s="56"/>
      <c r="F29" s="1" t="s">
        <v>2</v>
      </c>
      <c r="G29" s="2">
        <v>24</v>
      </c>
      <c r="H29" s="6">
        <f>VLOOKUP(A29,Sheet1!A:C,3,FALSE)</f>
        <v>3144</v>
      </c>
      <c r="I29" s="14"/>
      <c r="J29" s="7"/>
      <c r="K29" s="7"/>
      <c r="N29" s="7"/>
      <c r="P29" s="7"/>
    </row>
    <row r="30" spans="1:16" ht="15" customHeight="1" x14ac:dyDescent="0.25">
      <c r="A30" s="27" t="s">
        <v>45</v>
      </c>
      <c r="B30" s="5" t="s">
        <v>41</v>
      </c>
      <c r="C30" s="5" t="s">
        <v>18</v>
      </c>
      <c r="D30" s="56"/>
      <c r="E30" s="56"/>
      <c r="F30" s="1" t="s">
        <v>3</v>
      </c>
      <c r="G30" s="2">
        <v>24</v>
      </c>
      <c r="H30" s="6">
        <f>VLOOKUP(A30,Sheet1!A:C,3,FALSE)</f>
        <v>576</v>
      </c>
      <c r="I30" s="14"/>
      <c r="J30" s="7"/>
      <c r="K30" s="7"/>
      <c r="N30" s="7"/>
      <c r="P30" s="7"/>
    </row>
    <row r="31" spans="1:16" ht="15" customHeight="1" x14ac:dyDescent="0.25">
      <c r="A31" s="27" t="s">
        <v>46</v>
      </c>
      <c r="B31" s="5" t="s">
        <v>41</v>
      </c>
      <c r="C31" s="5" t="s">
        <v>18</v>
      </c>
      <c r="D31" s="56"/>
      <c r="E31" s="56"/>
      <c r="F31" s="1" t="s">
        <v>16</v>
      </c>
      <c r="G31" s="2">
        <v>24</v>
      </c>
      <c r="H31" s="6">
        <f>VLOOKUP(A31,Sheet1!A:C,3,FALSE)</f>
        <v>1632</v>
      </c>
      <c r="I31" s="14"/>
      <c r="J31" s="7"/>
      <c r="K31" s="7"/>
      <c r="N31" s="7"/>
      <c r="P31" s="7"/>
    </row>
    <row r="32" spans="1:16" ht="15" customHeight="1" x14ac:dyDescent="0.25">
      <c r="A32" s="27" t="s">
        <v>47</v>
      </c>
      <c r="B32" s="5" t="s">
        <v>41</v>
      </c>
      <c r="C32" s="5" t="s">
        <v>18</v>
      </c>
      <c r="D32" s="57"/>
      <c r="E32" s="56"/>
      <c r="F32" s="1" t="s">
        <v>17</v>
      </c>
      <c r="G32" s="2">
        <v>24</v>
      </c>
      <c r="H32" s="6">
        <f>VLOOKUP(A32,Sheet1!A:C,3,FALSE)</f>
        <v>2136</v>
      </c>
      <c r="I32" s="14"/>
      <c r="J32" s="7"/>
      <c r="K32" s="7"/>
      <c r="N32" s="7"/>
      <c r="P32" s="7"/>
    </row>
    <row r="33" spans="1:16" ht="15" customHeight="1" x14ac:dyDescent="0.25">
      <c r="A33" s="27"/>
      <c r="B33" s="5"/>
      <c r="C33" s="5"/>
      <c r="D33" s="17"/>
      <c r="E33" s="57"/>
      <c r="F33" s="1"/>
      <c r="G33" s="3" t="s">
        <v>9</v>
      </c>
      <c r="H33" s="46">
        <f>SUM(H27:H32)</f>
        <v>12336</v>
      </c>
      <c r="I33" s="14"/>
    </row>
    <row r="34" spans="1:16" ht="65.099999999999994" customHeight="1" thickBot="1" x14ac:dyDescent="0.3">
      <c r="A34" s="28" t="s">
        <v>53</v>
      </c>
      <c r="B34" s="29" t="s">
        <v>41</v>
      </c>
      <c r="C34" s="29" t="s">
        <v>20</v>
      </c>
      <c r="D34" s="34" t="s">
        <v>54</v>
      </c>
      <c r="E34" s="35" t="s">
        <v>56</v>
      </c>
      <c r="F34" s="31" t="s">
        <v>17</v>
      </c>
      <c r="G34" s="36">
        <v>24</v>
      </c>
      <c r="H34" s="6">
        <f>VLOOKUP(A34,Sheet1!A:C,3,FALSE)</f>
        <v>600</v>
      </c>
      <c r="I34" s="14"/>
      <c r="J34" s="7"/>
      <c r="K34" s="7"/>
      <c r="N34" s="7"/>
      <c r="P34" s="7"/>
    </row>
    <row r="35" spans="1:16" ht="60" customHeight="1" x14ac:dyDescent="0.25">
      <c r="A35" s="27" t="s">
        <v>55</v>
      </c>
      <c r="B35" s="5" t="s">
        <v>50</v>
      </c>
      <c r="C35" s="5" t="s">
        <v>20</v>
      </c>
      <c r="D35" s="15" t="s">
        <v>57</v>
      </c>
      <c r="E35" s="16" t="s">
        <v>56</v>
      </c>
      <c r="F35" s="1" t="s">
        <v>17</v>
      </c>
      <c r="G35" s="2">
        <v>24</v>
      </c>
      <c r="H35" s="6">
        <f>VLOOKUP(A35,Sheet1!A:C,3,FALSE)</f>
        <v>4008</v>
      </c>
      <c r="I35" s="14"/>
      <c r="J35" s="7"/>
      <c r="K35" s="7"/>
      <c r="N35" s="7"/>
      <c r="P35" s="7"/>
    </row>
    <row r="36" spans="1:16" ht="60" customHeight="1" thickBot="1" x14ac:dyDescent="0.3">
      <c r="A36" s="27" t="s">
        <v>49</v>
      </c>
      <c r="B36" s="5" t="s">
        <v>50</v>
      </c>
      <c r="C36" s="5" t="s">
        <v>18</v>
      </c>
      <c r="D36" s="15" t="s">
        <v>58</v>
      </c>
      <c r="E36" s="16" t="s">
        <v>56</v>
      </c>
      <c r="F36" s="1" t="s">
        <v>17</v>
      </c>
      <c r="G36" s="2">
        <v>48</v>
      </c>
      <c r="H36" s="6">
        <f>VLOOKUP(A36,Sheet1!A:C,3,FALSE)</f>
        <v>3456</v>
      </c>
      <c r="I36" s="14"/>
      <c r="J36" s="7"/>
      <c r="K36" s="7"/>
      <c r="N36" s="7"/>
      <c r="P36" s="7"/>
    </row>
    <row r="37" spans="1:16" s="4" customFormat="1" ht="15" customHeight="1" x14ac:dyDescent="0.25">
      <c r="A37" s="52" t="s">
        <v>62</v>
      </c>
      <c r="B37" s="53"/>
      <c r="C37" s="53"/>
      <c r="D37" s="53"/>
      <c r="E37" s="53"/>
      <c r="F37" s="53"/>
      <c r="G37" s="53"/>
      <c r="H37" s="53"/>
      <c r="I37" s="14"/>
      <c r="J37" s="7"/>
      <c r="K37" s="7"/>
    </row>
    <row r="38" spans="1:16" ht="60" customHeight="1" x14ac:dyDescent="0.25">
      <c r="A38" s="41" t="s">
        <v>51</v>
      </c>
      <c r="B38" s="25" t="s">
        <v>52</v>
      </c>
      <c r="C38" s="25" t="s">
        <v>18</v>
      </c>
      <c r="D38" s="15" t="s">
        <v>48</v>
      </c>
      <c r="E38" s="16" t="s">
        <v>59</v>
      </c>
      <c r="F38" s="24" t="s">
        <v>16</v>
      </c>
      <c r="G38" s="26">
        <v>24</v>
      </c>
      <c r="H38" s="6">
        <f>VLOOKUP(A38,Sheet1!A:C,3,FALSE)</f>
        <v>1752</v>
      </c>
      <c r="I38" s="14"/>
      <c r="J38" s="7"/>
      <c r="K38" s="7"/>
      <c r="N38" s="7"/>
      <c r="P38" s="7"/>
    </row>
    <row r="39" spans="1:16" ht="15.75" x14ac:dyDescent="0.25">
      <c r="A39" s="37"/>
      <c r="B39" s="37"/>
      <c r="C39" s="37"/>
      <c r="D39" s="38"/>
      <c r="E39" s="39"/>
      <c r="F39" s="54" t="s">
        <v>14</v>
      </c>
      <c r="G39" s="55"/>
      <c r="H39" s="40">
        <f>SUM(H4:H6,H8:H13,H15:H18,H20:H24,H27:H32,H34:H36,H38)</f>
        <v>50088</v>
      </c>
    </row>
    <row r="40" spans="1:16" ht="15.75" x14ac:dyDescent="0.25">
      <c r="A40" s="9"/>
      <c r="B40" s="10"/>
      <c r="C40" s="10"/>
      <c r="D40" s="10"/>
      <c r="E40" s="11"/>
      <c r="F40" s="10"/>
      <c r="G40" s="10"/>
    </row>
    <row r="41" spans="1:16" ht="15.75" x14ac:dyDescent="0.25">
      <c r="A41" s="9"/>
      <c r="B41" s="10"/>
      <c r="C41" s="10"/>
      <c r="D41" s="10"/>
      <c r="E41" s="11"/>
      <c r="F41" s="10"/>
      <c r="G41" s="10"/>
      <c r="H41" s="12"/>
    </row>
    <row r="42" spans="1:16" ht="15.75" x14ac:dyDescent="0.25">
      <c r="A42" s="9"/>
      <c r="B42" s="10"/>
      <c r="C42" s="10"/>
      <c r="D42" s="10"/>
      <c r="E42" s="11"/>
      <c r="F42" s="10"/>
      <c r="G42" s="10"/>
      <c r="H42" s="12"/>
    </row>
    <row r="43" spans="1:16" ht="15.75" x14ac:dyDescent="0.25">
      <c r="A43" s="9"/>
      <c r="B43" s="10"/>
      <c r="C43" s="10"/>
      <c r="D43" s="10"/>
      <c r="E43" s="11"/>
      <c r="F43" s="10"/>
      <c r="G43" s="10"/>
      <c r="H43" s="12"/>
    </row>
    <row r="44" spans="1:16" ht="15.75" x14ac:dyDescent="0.25">
      <c r="A44" s="9"/>
      <c r="B44" s="10"/>
      <c r="C44" s="10"/>
      <c r="D44" s="10"/>
      <c r="E44" s="11"/>
      <c r="F44" s="10"/>
      <c r="G44" s="10"/>
      <c r="H44" s="12"/>
    </row>
    <row r="45" spans="1:16" ht="15.75" x14ac:dyDescent="0.25">
      <c r="A45" s="9"/>
      <c r="B45" s="10"/>
      <c r="C45" s="10"/>
      <c r="D45" s="10"/>
      <c r="E45" s="11"/>
      <c r="F45" s="10"/>
      <c r="G45" s="10"/>
      <c r="H45" s="12"/>
    </row>
    <row r="46" spans="1:16" ht="15.75" x14ac:dyDescent="0.25">
      <c r="A46" s="9"/>
      <c r="B46" s="10"/>
      <c r="C46" s="10"/>
      <c r="D46" s="10"/>
      <c r="E46" s="11"/>
      <c r="F46" s="10"/>
      <c r="G46" s="10"/>
      <c r="H46" s="12"/>
    </row>
    <row r="47" spans="1:16" ht="15.75" x14ac:dyDescent="0.25">
      <c r="A47" s="9"/>
      <c r="B47" s="10"/>
      <c r="C47" s="10"/>
      <c r="D47" s="10"/>
      <c r="E47" s="11"/>
      <c r="F47" s="10"/>
      <c r="G47" s="10"/>
      <c r="H47" s="12"/>
    </row>
    <row r="48" spans="1:16" ht="15.75" x14ac:dyDescent="0.25">
      <c r="A48" s="9"/>
      <c r="B48" s="10"/>
      <c r="C48" s="10"/>
      <c r="D48" s="10"/>
      <c r="E48" s="11"/>
      <c r="F48" s="10"/>
      <c r="G48" s="10"/>
      <c r="H48" s="12"/>
    </row>
    <row r="49" spans="1:8" ht="15.75" x14ac:dyDescent="0.25">
      <c r="A49" s="9"/>
      <c r="B49" s="10"/>
      <c r="C49" s="10"/>
      <c r="D49" s="10"/>
      <c r="E49" s="11"/>
      <c r="F49" s="10"/>
      <c r="G49" s="10"/>
      <c r="H49" s="12"/>
    </row>
    <row r="50" spans="1:8" ht="15.75" x14ac:dyDescent="0.25">
      <c r="A50" s="9"/>
      <c r="B50" s="10"/>
      <c r="C50" s="10"/>
      <c r="D50" s="10"/>
      <c r="E50" s="11"/>
      <c r="F50" s="10"/>
      <c r="G50" s="10"/>
      <c r="H50" s="12"/>
    </row>
    <row r="51" spans="1:8" ht="15.75" x14ac:dyDescent="0.25">
      <c r="A51" s="9"/>
      <c r="B51" s="10"/>
      <c r="C51" s="10"/>
      <c r="D51" s="10"/>
      <c r="E51" s="11"/>
      <c r="F51" s="10"/>
      <c r="G51" s="10"/>
      <c r="H51" s="12"/>
    </row>
    <row r="52" spans="1:8" ht="15.75" x14ac:dyDescent="0.25">
      <c r="A52" s="9"/>
      <c r="B52" s="10"/>
      <c r="C52" s="10"/>
      <c r="D52" s="10"/>
      <c r="E52" s="11"/>
      <c r="F52" s="10"/>
      <c r="G52" s="10"/>
      <c r="H52" s="12"/>
    </row>
    <row r="53" spans="1:8" ht="15.75" x14ac:dyDescent="0.25">
      <c r="A53" s="9"/>
      <c r="B53" s="10"/>
      <c r="C53" s="10"/>
      <c r="D53" s="10"/>
      <c r="E53" s="11"/>
      <c r="F53" s="10"/>
      <c r="G53" s="10"/>
      <c r="H53" s="12"/>
    </row>
    <row r="54" spans="1:8" ht="15.75" x14ac:dyDescent="0.25">
      <c r="A54" s="9"/>
      <c r="B54" s="10"/>
      <c r="C54" s="10"/>
      <c r="D54" s="10"/>
      <c r="E54" s="11"/>
      <c r="F54" s="10"/>
      <c r="G54" s="10"/>
      <c r="H54" s="12"/>
    </row>
    <row r="55" spans="1:8" ht="15.75" x14ac:dyDescent="0.25">
      <c r="A55" s="9"/>
      <c r="B55" s="10"/>
      <c r="C55" s="10"/>
      <c r="D55" s="10"/>
      <c r="E55" s="11"/>
      <c r="F55" s="10"/>
      <c r="G55" s="10"/>
      <c r="H55" s="12"/>
    </row>
    <row r="56" spans="1:8" ht="15.75" x14ac:dyDescent="0.25">
      <c r="A56" s="9"/>
      <c r="B56" s="10"/>
      <c r="C56" s="10"/>
      <c r="D56" s="10"/>
      <c r="E56" s="11"/>
      <c r="F56" s="10"/>
      <c r="G56" s="10"/>
      <c r="H56" s="12"/>
    </row>
    <row r="57" spans="1:8" ht="15.75" x14ac:dyDescent="0.25">
      <c r="A57" s="9"/>
      <c r="B57" s="10"/>
      <c r="C57" s="10"/>
      <c r="D57" s="10"/>
      <c r="E57" s="11"/>
      <c r="F57" s="10"/>
      <c r="G57" s="10"/>
      <c r="H57" s="12"/>
    </row>
    <row r="58" spans="1:8" ht="15.75" x14ac:dyDescent="0.25">
      <c r="A58" s="9"/>
      <c r="B58" s="10"/>
      <c r="C58" s="10"/>
      <c r="D58" s="10"/>
      <c r="E58" s="11"/>
      <c r="F58" s="10"/>
      <c r="G58" s="10"/>
      <c r="H58" s="12"/>
    </row>
    <row r="59" spans="1:8" ht="15.75" x14ac:dyDescent="0.25">
      <c r="A59" s="9"/>
      <c r="B59" s="10"/>
      <c r="C59" s="10"/>
      <c r="D59" s="10"/>
      <c r="E59" s="11"/>
      <c r="F59" s="10"/>
      <c r="G59" s="10"/>
      <c r="H59" s="12"/>
    </row>
    <row r="60" spans="1:8" ht="15.75" x14ac:dyDescent="0.25">
      <c r="A60" s="9"/>
      <c r="B60" s="10"/>
      <c r="C60" s="10"/>
      <c r="D60" s="10"/>
      <c r="E60" s="11"/>
      <c r="F60" s="10"/>
      <c r="G60" s="10"/>
      <c r="H60" s="12"/>
    </row>
    <row r="61" spans="1:8" ht="15.75" x14ac:dyDescent="0.25">
      <c r="A61" s="9"/>
      <c r="B61" s="10"/>
      <c r="C61" s="10"/>
      <c r="D61" s="10"/>
      <c r="E61" s="11"/>
      <c r="F61" s="10"/>
      <c r="G61" s="10"/>
      <c r="H61" s="12"/>
    </row>
    <row r="62" spans="1:8" ht="15.75" x14ac:dyDescent="0.25">
      <c r="A62" s="9"/>
      <c r="B62" s="10"/>
      <c r="C62" s="10"/>
      <c r="D62" s="10"/>
      <c r="E62" s="11"/>
      <c r="F62" s="10"/>
      <c r="G62" s="10"/>
      <c r="H62" s="12"/>
    </row>
    <row r="63" spans="1:8" ht="15.75" x14ac:dyDescent="0.25">
      <c r="A63" s="9"/>
      <c r="B63" s="10"/>
      <c r="C63" s="10"/>
      <c r="D63" s="10"/>
      <c r="E63" s="11"/>
      <c r="F63" s="10"/>
      <c r="G63" s="10"/>
      <c r="H63" s="12"/>
    </row>
    <row r="64" spans="1:8" ht="15.75" x14ac:dyDescent="0.25">
      <c r="A64" s="9"/>
      <c r="B64" s="10"/>
      <c r="C64" s="10"/>
      <c r="D64" s="10"/>
      <c r="E64" s="11"/>
      <c r="F64" s="10"/>
      <c r="G64" s="10"/>
      <c r="H64" s="12"/>
    </row>
    <row r="65" spans="1:8" ht="15.75" x14ac:dyDescent="0.25">
      <c r="A65" s="9"/>
      <c r="B65" s="10"/>
      <c r="C65" s="10"/>
      <c r="D65" s="10"/>
      <c r="E65" s="11"/>
      <c r="F65" s="10"/>
      <c r="G65" s="10"/>
      <c r="H65" s="12"/>
    </row>
    <row r="66" spans="1:8" ht="15.75" x14ac:dyDescent="0.25">
      <c r="A66" s="9"/>
      <c r="B66" s="10"/>
      <c r="C66" s="10"/>
      <c r="D66" s="10"/>
      <c r="E66" s="11"/>
      <c r="F66" s="10"/>
      <c r="G66" s="10"/>
      <c r="H66" s="12"/>
    </row>
    <row r="67" spans="1:8" ht="15.75" x14ac:dyDescent="0.25">
      <c r="A67" s="9"/>
      <c r="B67" s="10"/>
      <c r="C67" s="10"/>
      <c r="D67" s="10"/>
      <c r="E67" s="11"/>
      <c r="F67" s="10"/>
      <c r="G67" s="10"/>
      <c r="H67" s="12"/>
    </row>
    <row r="68" spans="1:8" ht="15.75" x14ac:dyDescent="0.25">
      <c r="A68" s="9"/>
      <c r="B68" s="10"/>
      <c r="C68" s="10"/>
      <c r="D68" s="10"/>
      <c r="E68" s="11"/>
      <c r="F68" s="10"/>
      <c r="G68" s="10"/>
      <c r="H68" s="12"/>
    </row>
    <row r="69" spans="1:8" ht="15.75" x14ac:dyDescent="0.25">
      <c r="A69" s="9"/>
      <c r="B69" s="10"/>
      <c r="C69" s="10"/>
      <c r="D69" s="10"/>
      <c r="E69" s="11"/>
      <c r="F69" s="10"/>
      <c r="G69" s="10"/>
      <c r="H69" s="12"/>
    </row>
    <row r="70" spans="1:8" ht="15.75" x14ac:dyDescent="0.25">
      <c r="A70" s="9"/>
      <c r="B70" s="10"/>
      <c r="C70" s="10"/>
      <c r="D70" s="10"/>
      <c r="E70" s="11"/>
      <c r="F70" s="10"/>
      <c r="G70" s="10"/>
      <c r="H70" s="12"/>
    </row>
    <row r="71" spans="1:8" ht="15.75" x14ac:dyDescent="0.25">
      <c r="A71" s="9"/>
      <c r="B71" s="10"/>
      <c r="C71" s="10"/>
      <c r="D71" s="10"/>
      <c r="E71" s="11"/>
      <c r="F71" s="10"/>
      <c r="G71" s="10"/>
      <c r="H71" s="12"/>
    </row>
    <row r="72" spans="1:8" ht="15.75" x14ac:dyDescent="0.25">
      <c r="A72" s="9"/>
      <c r="B72" s="10"/>
      <c r="C72" s="10"/>
      <c r="D72" s="10"/>
      <c r="E72" s="11"/>
      <c r="F72" s="10"/>
      <c r="G72" s="10"/>
      <c r="H72" s="12"/>
    </row>
    <row r="73" spans="1:8" ht="15.75" x14ac:dyDescent="0.25">
      <c r="A73" s="9"/>
      <c r="B73" s="10"/>
      <c r="C73" s="10"/>
      <c r="D73" s="10"/>
      <c r="E73" s="11"/>
      <c r="F73" s="10"/>
      <c r="G73" s="10"/>
      <c r="H73" s="12"/>
    </row>
    <row r="74" spans="1:8" ht="15.75" x14ac:dyDescent="0.25">
      <c r="A74" s="9"/>
      <c r="B74" s="10"/>
      <c r="C74" s="10"/>
      <c r="D74" s="10"/>
      <c r="E74" s="11"/>
      <c r="F74" s="10"/>
      <c r="G74" s="10"/>
      <c r="H74" s="12"/>
    </row>
    <row r="75" spans="1:8" ht="15.75" x14ac:dyDescent="0.25">
      <c r="A75" s="9"/>
      <c r="B75" s="10"/>
      <c r="C75" s="10"/>
      <c r="D75" s="10"/>
      <c r="E75" s="11"/>
      <c r="F75" s="10"/>
      <c r="G75" s="10"/>
      <c r="H75" s="12"/>
    </row>
    <row r="76" spans="1:8" ht="15.75" x14ac:dyDescent="0.25">
      <c r="A76" s="9"/>
      <c r="B76" s="10"/>
      <c r="C76" s="10"/>
      <c r="D76" s="10"/>
      <c r="E76" s="11"/>
      <c r="F76" s="10"/>
      <c r="G76" s="10"/>
      <c r="H76" s="12"/>
    </row>
    <row r="77" spans="1:8" ht="15.75" x14ac:dyDescent="0.25">
      <c r="A77" s="9"/>
      <c r="B77" s="10"/>
      <c r="C77" s="10"/>
      <c r="D77" s="10"/>
      <c r="E77" s="11"/>
      <c r="F77" s="10"/>
      <c r="G77" s="10"/>
      <c r="H77" s="12"/>
    </row>
    <row r="78" spans="1:8" ht="15.75" x14ac:dyDescent="0.25">
      <c r="A78" s="9"/>
      <c r="B78" s="10"/>
      <c r="C78" s="10"/>
      <c r="D78" s="10"/>
      <c r="E78" s="11"/>
      <c r="F78" s="10"/>
      <c r="G78" s="10"/>
      <c r="H78" s="12"/>
    </row>
    <row r="79" spans="1:8" ht="15.75" x14ac:dyDescent="0.25">
      <c r="A79" s="9"/>
      <c r="B79" s="10"/>
      <c r="C79" s="10"/>
      <c r="D79" s="10"/>
      <c r="E79" s="11"/>
      <c r="F79" s="10"/>
      <c r="G79" s="10"/>
      <c r="H79" s="12"/>
    </row>
    <row r="80" spans="1:8" ht="15.75" x14ac:dyDescent="0.25">
      <c r="A80" s="9"/>
      <c r="B80" s="10"/>
      <c r="C80" s="10"/>
      <c r="D80" s="10"/>
      <c r="E80" s="11"/>
      <c r="F80" s="10"/>
      <c r="G80" s="10"/>
      <c r="H80" s="12"/>
    </row>
    <row r="81" spans="1:8" ht="15.75" x14ac:dyDescent="0.25">
      <c r="A81" s="9"/>
      <c r="B81" s="10"/>
      <c r="C81" s="10"/>
      <c r="D81" s="10"/>
      <c r="E81" s="11"/>
      <c r="F81" s="10"/>
      <c r="G81" s="10"/>
      <c r="H81" s="12"/>
    </row>
    <row r="82" spans="1:8" ht="15.75" x14ac:dyDescent="0.25">
      <c r="A82" s="9"/>
      <c r="B82" s="10"/>
      <c r="C82" s="10"/>
      <c r="D82" s="10"/>
      <c r="E82" s="11"/>
      <c r="F82" s="10"/>
      <c r="G82" s="10"/>
      <c r="H82" s="12"/>
    </row>
    <row r="83" spans="1:8" ht="15.75" x14ac:dyDescent="0.25">
      <c r="A83" s="9"/>
      <c r="B83" s="10"/>
      <c r="C83" s="10"/>
      <c r="D83" s="10"/>
      <c r="E83" s="11"/>
      <c r="F83" s="10"/>
      <c r="G83" s="10"/>
      <c r="H83" s="12"/>
    </row>
    <row r="84" spans="1:8" ht="15.75" x14ac:dyDescent="0.25">
      <c r="A84" s="9"/>
      <c r="B84" s="10"/>
      <c r="C84" s="10"/>
      <c r="D84" s="10"/>
      <c r="E84" s="11"/>
      <c r="F84" s="10"/>
      <c r="G84" s="10"/>
      <c r="H84" s="12"/>
    </row>
    <row r="85" spans="1:8" ht="15.75" x14ac:dyDescent="0.25">
      <c r="A85" s="9"/>
      <c r="B85" s="10"/>
      <c r="C85" s="10"/>
      <c r="D85" s="10"/>
      <c r="E85" s="11"/>
      <c r="F85" s="10"/>
      <c r="G85" s="10"/>
      <c r="H85" s="12"/>
    </row>
    <row r="86" spans="1:8" ht="15.75" x14ac:dyDescent="0.25">
      <c r="A86" s="9"/>
      <c r="B86" s="10"/>
      <c r="C86" s="10"/>
      <c r="D86" s="10"/>
      <c r="E86" s="11"/>
      <c r="F86" s="10"/>
      <c r="G86" s="10"/>
      <c r="H86" s="12"/>
    </row>
    <row r="87" spans="1:8" ht="15.75" x14ac:dyDescent="0.25">
      <c r="A87" s="9"/>
      <c r="B87" s="10"/>
      <c r="C87" s="10"/>
      <c r="D87" s="10"/>
      <c r="E87" s="11"/>
      <c r="F87" s="10"/>
      <c r="G87" s="10"/>
      <c r="H87" s="12"/>
    </row>
    <row r="88" spans="1:8" ht="15.75" x14ac:dyDescent="0.25">
      <c r="A88" s="9"/>
      <c r="B88" s="10"/>
      <c r="C88" s="10"/>
      <c r="D88" s="10"/>
      <c r="E88" s="11"/>
      <c r="F88" s="10"/>
      <c r="G88" s="10"/>
      <c r="H88" s="12"/>
    </row>
    <row r="89" spans="1:8" ht="15.75" x14ac:dyDescent="0.25">
      <c r="A89" s="9"/>
      <c r="B89" s="10"/>
      <c r="C89" s="10"/>
      <c r="D89" s="10"/>
      <c r="E89" s="11"/>
      <c r="F89" s="10"/>
      <c r="G89" s="10"/>
      <c r="H89" s="12"/>
    </row>
    <row r="90" spans="1:8" ht="15.75" x14ac:dyDescent="0.25">
      <c r="A90" s="9"/>
      <c r="B90" s="10"/>
      <c r="C90" s="10"/>
      <c r="D90" s="10"/>
      <c r="E90" s="11"/>
      <c r="F90" s="10"/>
      <c r="G90" s="10"/>
      <c r="H90" s="12"/>
    </row>
    <row r="91" spans="1:8" ht="15.75" x14ac:dyDescent="0.25">
      <c r="A91" s="9"/>
      <c r="B91" s="10"/>
      <c r="C91" s="10"/>
      <c r="D91" s="10"/>
      <c r="E91" s="11"/>
      <c r="F91" s="10"/>
      <c r="G91" s="10"/>
      <c r="H91" s="12"/>
    </row>
    <row r="92" spans="1:8" ht="15.75" x14ac:dyDescent="0.25">
      <c r="A92" s="9"/>
      <c r="B92" s="10"/>
      <c r="C92" s="10"/>
      <c r="D92" s="10"/>
      <c r="E92" s="11"/>
      <c r="F92" s="10"/>
      <c r="G92" s="10"/>
      <c r="H92" s="12"/>
    </row>
    <row r="93" spans="1:8" ht="15.75" x14ac:dyDescent="0.25">
      <c r="A93" s="9"/>
      <c r="B93" s="10"/>
      <c r="C93" s="10"/>
      <c r="D93" s="10"/>
      <c r="E93" s="11"/>
      <c r="F93" s="10"/>
      <c r="G93" s="10"/>
      <c r="H93" s="12"/>
    </row>
    <row r="94" spans="1:8" ht="15.75" x14ac:dyDescent="0.25">
      <c r="A94" s="9"/>
      <c r="B94" s="10"/>
      <c r="C94" s="10"/>
      <c r="D94" s="10"/>
      <c r="E94" s="11"/>
      <c r="F94" s="10"/>
      <c r="G94" s="10"/>
      <c r="H94" s="12"/>
    </row>
    <row r="95" spans="1:8" ht="15.75" x14ac:dyDescent="0.25">
      <c r="A95" s="9"/>
      <c r="B95" s="10"/>
      <c r="C95" s="10"/>
      <c r="D95" s="10"/>
      <c r="E95" s="11"/>
      <c r="F95" s="10"/>
      <c r="G95" s="10"/>
      <c r="H95" s="12"/>
    </row>
    <row r="96" spans="1:8" ht="15.75" x14ac:dyDescent="0.25">
      <c r="A96" s="9"/>
      <c r="B96" s="10"/>
      <c r="C96" s="10"/>
      <c r="D96" s="10"/>
      <c r="E96" s="11"/>
      <c r="F96" s="10"/>
      <c r="G96" s="10"/>
      <c r="H96" s="12"/>
    </row>
    <row r="97" spans="1:8" ht="15.75" x14ac:dyDescent="0.25">
      <c r="A97" s="9"/>
      <c r="B97" s="10"/>
      <c r="C97" s="10"/>
      <c r="D97" s="10"/>
      <c r="E97" s="11"/>
      <c r="F97" s="10"/>
      <c r="G97" s="10"/>
      <c r="H97" s="12"/>
    </row>
    <row r="98" spans="1:8" ht="15.75" x14ac:dyDescent="0.25">
      <c r="A98" s="9"/>
      <c r="B98" s="10"/>
      <c r="C98" s="10"/>
      <c r="D98" s="10"/>
      <c r="E98" s="11"/>
      <c r="F98" s="10"/>
      <c r="G98" s="10"/>
      <c r="H98" s="12"/>
    </row>
    <row r="99" spans="1:8" ht="15.75" x14ac:dyDescent="0.25">
      <c r="A99" s="9"/>
      <c r="B99" s="10"/>
      <c r="C99" s="10"/>
      <c r="D99" s="10"/>
      <c r="E99" s="11"/>
      <c r="F99" s="10"/>
      <c r="G99" s="10"/>
      <c r="H99" s="12"/>
    </row>
    <row r="100" spans="1:8" ht="15.75" x14ac:dyDescent="0.25">
      <c r="A100" s="9"/>
      <c r="B100" s="10"/>
      <c r="C100" s="10"/>
      <c r="D100" s="10"/>
      <c r="E100" s="11"/>
      <c r="F100" s="10"/>
      <c r="G100" s="10"/>
      <c r="H100" s="12"/>
    </row>
    <row r="101" spans="1:8" ht="15.75" x14ac:dyDescent="0.25">
      <c r="A101" s="9"/>
      <c r="B101" s="10"/>
      <c r="C101" s="10"/>
      <c r="D101" s="10"/>
      <c r="E101" s="11"/>
      <c r="F101" s="10"/>
      <c r="G101" s="10"/>
      <c r="H101" s="12"/>
    </row>
    <row r="102" spans="1:8" ht="15.75" x14ac:dyDescent="0.25">
      <c r="A102" s="9"/>
      <c r="B102" s="10"/>
      <c r="C102" s="10"/>
      <c r="D102" s="10"/>
      <c r="E102" s="11"/>
      <c r="F102" s="10"/>
      <c r="G102" s="10"/>
      <c r="H102" s="12"/>
    </row>
    <row r="103" spans="1:8" ht="15.75" x14ac:dyDescent="0.25">
      <c r="A103" s="9"/>
      <c r="B103" s="10"/>
      <c r="C103" s="10"/>
      <c r="D103" s="10"/>
      <c r="E103" s="11"/>
      <c r="F103" s="10"/>
      <c r="G103" s="10"/>
      <c r="H103" s="12"/>
    </row>
    <row r="104" spans="1:8" ht="15.75" x14ac:dyDescent="0.25">
      <c r="A104" s="9"/>
      <c r="B104" s="10"/>
      <c r="C104" s="10"/>
      <c r="D104" s="10"/>
      <c r="E104" s="11"/>
      <c r="F104" s="10"/>
      <c r="G104" s="10"/>
      <c r="H104" s="12"/>
    </row>
    <row r="105" spans="1:8" ht="15.75" x14ac:dyDescent="0.25">
      <c r="A105" s="9"/>
      <c r="B105" s="10"/>
      <c r="C105" s="10"/>
      <c r="D105" s="10"/>
      <c r="E105" s="11"/>
      <c r="F105" s="10"/>
      <c r="G105" s="10"/>
      <c r="H105" s="12"/>
    </row>
    <row r="106" spans="1:8" ht="15.75" x14ac:dyDescent="0.25">
      <c r="A106" s="9"/>
      <c r="B106" s="10"/>
      <c r="C106" s="10"/>
      <c r="D106" s="10"/>
      <c r="E106" s="11"/>
      <c r="F106" s="10"/>
      <c r="G106" s="10"/>
      <c r="H106" s="12"/>
    </row>
    <row r="107" spans="1:8" ht="15.75" x14ac:dyDescent="0.25">
      <c r="A107" s="9"/>
      <c r="B107" s="10"/>
      <c r="C107" s="10"/>
      <c r="D107" s="10"/>
      <c r="E107" s="11"/>
      <c r="F107" s="10"/>
      <c r="G107" s="10"/>
      <c r="H107" s="12"/>
    </row>
    <row r="108" spans="1:8" ht="15.75" x14ac:dyDescent="0.25">
      <c r="A108" s="9"/>
      <c r="B108" s="10"/>
      <c r="C108" s="10"/>
      <c r="D108" s="10"/>
      <c r="E108" s="11"/>
      <c r="F108" s="10"/>
      <c r="G108" s="10"/>
      <c r="H108" s="12"/>
    </row>
    <row r="109" spans="1:8" ht="15.75" x14ac:dyDescent="0.25">
      <c r="A109" s="9"/>
      <c r="B109" s="10"/>
      <c r="C109" s="10"/>
      <c r="D109" s="10"/>
      <c r="E109" s="11"/>
      <c r="F109" s="10"/>
      <c r="G109" s="10"/>
      <c r="H109" s="12"/>
    </row>
    <row r="110" spans="1:8" ht="15.75" x14ac:dyDescent="0.25">
      <c r="A110" s="9"/>
      <c r="B110" s="10"/>
      <c r="C110" s="10"/>
      <c r="D110" s="10"/>
      <c r="E110" s="11"/>
      <c r="F110" s="10"/>
      <c r="G110" s="10"/>
      <c r="H110" s="12"/>
    </row>
    <row r="111" spans="1:8" ht="15.75" x14ac:dyDescent="0.25">
      <c r="A111" s="9"/>
      <c r="B111" s="10"/>
      <c r="C111" s="10"/>
      <c r="D111" s="10"/>
      <c r="E111" s="11"/>
      <c r="F111" s="10"/>
      <c r="G111" s="10"/>
      <c r="H111" s="12"/>
    </row>
    <row r="112" spans="1:8" ht="15.75" x14ac:dyDescent="0.25">
      <c r="A112" s="9"/>
      <c r="B112" s="10"/>
      <c r="C112" s="10"/>
      <c r="D112" s="10"/>
      <c r="E112" s="11"/>
      <c r="F112" s="10"/>
      <c r="G112" s="10"/>
      <c r="H112" s="12"/>
    </row>
    <row r="113" spans="1:8" ht="15.75" x14ac:dyDescent="0.25">
      <c r="A113" s="9"/>
      <c r="B113" s="10"/>
      <c r="C113" s="10"/>
      <c r="D113" s="10"/>
      <c r="E113" s="11"/>
      <c r="F113" s="10"/>
      <c r="G113" s="10"/>
      <c r="H113" s="12"/>
    </row>
    <row r="114" spans="1:8" ht="15.75" x14ac:dyDescent="0.25">
      <c r="A114" s="9"/>
      <c r="B114" s="10"/>
      <c r="C114" s="10"/>
      <c r="D114" s="10"/>
      <c r="E114" s="11"/>
      <c r="F114" s="10"/>
      <c r="G114" s="10"/>
      <c r="H114" s="12"/>
    </row>
    <row r="115" spans="1:8" ht="15.75" x14ac:dyDescent="0.25">
      <c r="A115" s="9"/>
      <c r="B115" s="10"/>
      <c r="C115" s="10"/>
      <c r="D115" s="10"/>
      <c r="E115" s="11"/>
      <c r="F115" s="10"/>
      <c r="G115" s="10"/>
      <c r="H115" s="12"/>
    </row>
    <row r="116" spans="1:8" ht="15.75" x14ac:dyDescent="0.25">
      <c r="A116" s="9"/>
      <c r="B116" s="10"/>
      <c r="C116" s="10"/>
      <c r="D116" s="10"/>
      <c r="E116" s="11"/>
      <c r="F116" s="10"/>
      <c r="G116" s="10"/>
      <c r="H116" s="12"/>
    </row>
    <row r="117" spans="1:8" ht="15.75" x14ac:dyDescent="0.25">
      <c r="A117" s="9"/>
      <c r="B117" s="10"/>
      <c r="C117" s="10"/>
      <c r="D117" s="10"/>
      <c r="E117" s="11"/>
      <c r="F117" s="10"/>
      <c r="G117" s="10"/>
      <c r="H117" s="12"/>
    </row>
    <row r="118" spans="1:8" ht="15.75" x14ac:dyDescent="0.25">
      <c r="A118" s="9"/>
      <c r="B118" s="10"/>
      <c r="C118" s="10"/>
      <c r="D118" s="10"/>
      <c r="E118" s="11"/>
      <c r="F118" s="10"/>
      <c r="G118" s="10"/>
      <c r="H118" s="12"/>
    </row>
    <row r="119" spans="1:8" ht="15.75" x14ac:dyDescent="0.25">
      <c r="A119" s="9"/>
      <c r="B119" s="10"/>
      <c r="C119" s="10"/>
      <c r="D119" s="10"/>
      <c r="E119" s="11"/>
      <c r="F119" s="10"/>
      <c r="G119" s="10"/>
      <c r="H119" s="12"/>
    </row>
    <row r="120" spans="1:8" ht="15.75" x14ac:dyDescent="0.25">
      <c r="A120" s="9"/>
      <c r="B120" s="10"/>
      <c r="C120" s="10"/>
      <c r="D120" s="10"/>
      <c r="E120" s="11"/>
      <c r="F120" s="10"/>
      <c r="G120" s="10"/>
      <c r="H120" s="12"/>
    </row>
    <row r="121" spans="1:8" ht="15.75" x14ac:dyDescent="0.25">
      <c r="A121" s="9"/>
      <c r="B121" s="10"/>
      <c r="C121" s="10"/>
      <c r="D121" s="10"/>
      <c r="E121" s="11"/>
      <c r="F121" s="10"/>
      <c r="G121" s="10"/>
      <c r="H121" s="12"/>
    </row>
    <row r="122" spans="1:8" ht="15.75" x14ac:dyDescent="0.25">
      <c r="A122" s="9"/>
      <c r="B122" s="10"/>
      <c r="C122" s="10"/>
      <c r="D122" s="10"/>
      <c r="E122" s="11"/>
      <c r="F122" s="10"/>
      <c r="G122" s="10"/>
      <c r="H122" s="12"/>
    </row>
    <row r="123" spans="1:8" ht="15.75" x14ac:dyDescent="0.25">
      <c r="A123" s="9"/>
      <c r="B123" s="10"/>
      <c r="C123" s="10"/>
      <c r="D123" s="10"/>
      <c r="E123" s="11"/>
      <c r="F123" s="10"/>
      <c r="G123" s="10"/>
      <c r="H123" s="12"/>
    </row>
    <row r="124" spans="1:8" ht="15.75" x14ac:dyDescent="0.25">
      <c r="A124" s="9"/>
      <c r="B124" s="10"/>
      <c r="C124" s="10"/>
      <c r="D124" s="10"/>
      <c r="E124" s="11"/>
      <c r="F124" s="10"/>
      <c r="G124" s="10"/>
      <c r="H124" s="12"/>
    </row>
    <row r="125" spans="1:8" ht="15.75" x14ac:dyDescent="0.25">
      <c r="A125" s="9"/>
      <c r="B125" s="10"/>
      <c r="C125" s="10"/>
      <c r="D125" s="10"/>
      <c r="E125" s="11"/>
      <c r="F125" s="10"/>
      <c r="G125" s="10"/>
      <c r="H125" s="12"/>
    </row>
    <row r="126" spans="1:8" ht="15.75" x14ac:dyDescent="0.25">
      <c r="A126" s="9"/>
      <c r="B126" s="10"/>
      <c r="C126" s="10"/>
      <c r="D126" s="10"/>
      <c r="E126" s="11"/>
      <c r="F126" s="10"/>
      <c r="G126" s="10"/>
      <c r="H126" s="12"/>
    </row>
    <row r="127" spans="1:8" ht="15.75" x14ac:dyDescent="0.25">
      <c r="A127" s="9"/>
      <c r="B127" s="10"/>
      <c r="C127" s="10"/>
      <c r="D127" s="10"/>
      <c r="E127" s="11"/>
      <c r="F127" s="10"/>
      <c r="G127" s="10"/>
      <c r="H127" s="12"/>
    </row>
    <row r="128" spans="1:8" ht="15.75" x14ac:dyDescent="0.25">
      <c r="A128" s="9"/>
      <c r="B128" s="10"/>
      <c r="C128" s="10"/>
      <c r="D128" s="10"/>
      <c r="E128" s="11"/>
      <c r="F128" s="10"/>
      <c r="G128" s="10"/>
      <c r="H128" s="12"/>
    </row>
    <row r="129" spans="1:8" ht="15.75" x14ac:dyDescent="0.25">
      <c r="A129" s="9"/>
      <c r="B129" s="10"/>
      <c r="C129" s="10"/>
      <c r="D129" s="10"/>
      <c r="E129" s="11"/>
      <c r="F129" s="10"/>
      <c r="G129" s="10"/>
      <c r="H129" s="12"/>
    </row>
    <row r="130" spans="1:8" ht="15.75" x14ac:dyDescent="0.25">
      <c r="A130" s="9"/>
      <c r="B130" s="10"/>
      <c r="C130" s="10"/>
      <c r="D130" s="10"/>
      <c r="E130" s="11"/>
      <c r="F130" s="10"/>
      <c r="G130" s="10"/>
      <c r="H130" s="12"/>
    </row>
    <row r="131" spans="1:8" ht="15.75" x14ac:dyDescent="0.25">
      <c r="A131" s="9"/>
      <c r="B131" s="10"/>
      <c r="C131" s="10"/>
      <c r="D131" s="10"/>
      <c r="E131" s="11"/>
      <c r="F131" s="10"/>
      <c r="G131" s="10"/>
      <c r="H131" s="12"/>
    </row>
    <row r="132" spans="1:8" ht="15.75" x14ac:dyDescent="0.25">
      <c r="A132" s="9"/>
      <c r="B132" s="10"/>
      <c r="C132" s="10"/>
      <c r="D132" s="10"/>
      <c r="E132" s="11"/>
      <c r="F132" s="10"/>
      <c r="G132" s="10"/>
      <c r="H132" s="12"/>
    </row>
    <row r="133" spans="1:8" ht="15.75" x14ac:dyDescent="0.25">
      <c r="A133" s="9"/>
      <c r="B133" s="10"/>
      <c r="C133" s="10"/>
      <c r="D133" s="10"/>
      <c r="E133" s="11"/>
      <c r="F133" s="10"/>
      <c r="G133" s="10"/>
      <c r="H133" s="12"/>
    </row>
    <row r="134" spans="1:8" ht="15.75" x14ac:dyDescent="0.25">
      <c r="A134" s="9"/>
      <c r="B134" s="10"/>
      <c r="C134" s="10"/>
      <c r="D134" s="10"/>
      <c r="E134" s="11"/>
      <c r="F134" s="10"/>
      <c r="G134" s="10"/>
      <c r="H134" s="12"/>
    </row>
    <row r="135" spans="1:8" ht="15.75" x14ac:dyDescent="0.25">
      <c r="A135" s="9"/>
      <c r="B135" s="10"/>
      <c r="C135" s="10"/>
      <c r="D135" s="10"/>
      <c r="E135" s="11"/>
      <c r="F135" s="10"/>
      <c r="G135" s="10"/>
      <c r="H135" s="12"/>
    </row>
    <row r="136" spans="1:8" ht="15.75" x14ac:dyDescent="0.25">
      <c r="A136" s="9"/>
      <c r="B136" s="10"/>
      <c r="C136" s="10"/>
      <c r="D136" s="10"/>
      <c r="E136" s="11"/>
      <c r="F136" s="10"/>
      <c r="G136" s="10"/>
      <c r="H136" s="12"/>
    </row>
    <row r="137" spans="1:8" ht="15.75" x14ac:dyDescent="0.25">
      <c r="A137" s="9"/>
      <c r="B137" s="10"/>
      <c r="C137" s="10"/>
      <c r="D137" s="10"/>
      <c r="E137" s="11"/>
      <c r="F137" s="10"/>
      <c r="G137" s="10"/>
      <c r="H137" s="12"/>
    </row>
    <row r="138" spans="1:8" ht="15.75" x14ac:dyDescent="0.25">
      <c r="A138" s="9"/>
      <c r="B138" s="10"/>
      <c r="C138" s="10"/>
      <c r="D138" s="10"/>
      <c r="E138" s="11"/>
      <c r="F138" s="10"/>
      <c r="G138" s="10"/>
      <c r="H138" s="12"/>
    </row>
    <row r="139" spans="1:8" ht="15.75" x14ac:dyDescent="0.25">
      <c r="A139" s="9"/>
      <c r="B139" s="10"/>
      <c r="C139" s="10"/>
      <c r="D139" s="10"/>
      <c r="E139" s="11"/>
      <c r="F139" s="10"/>
      <c r="G139" s="10"/>
      <c r="H139" s="12"/>
    </row>
    <row r="140" spans="1:8" ht="15.75" x14ac:dyDescent="0.25">
      <c r="A140" s="9"/>
      <c r="B140" s="10"/>
      <c r="C140" s="10"/>
      <c r="D140" s="10"/>
      <c r="E140" s="11"/>
      <c r="F140" s="10"/>
      <c r="G140" s="10"/>
      <c r="H140" s="12"/>
    </row>
    <row r="141" spans="1:8" ht="15.75" x14ac:dyDescent="0.25">
      <c r="A141" s="9"/>
      <c r="B141" s="10"/>
      <c r="C141" s="10"/>
      <c r="D141" s="10"/>
      <c r="E141" s="11"/>
      <c r="F141" s="10"/>
      <c r="G141" s="10"/>
      <c r="H141" s="12"/>
    </row>
    <row r="142" spans="1:8" ht="15.75" x14ac:dyDescent="0.25">
      <c r="A142" s="9"/>
      <c r="B142" s="10"/>
      <c r="C142" s="10"/>
      <c r="D142" s="10"/>
      <c r="E142" s="11"/>
      <c r="F142" s="10"/>
      <c r="G142" s="10"/>
      <c r="H142" s="12"/>
    </row>
    <row r="143" spans="1:8" ht="15.75" x14ac:dyDescent="0.25">
      <c r="A143" s="9"/>
      <c r="B143" s="10"/>
      <c r="C143" s="10"/>
      <c r="D143" s="10"/>
      <c r="E143" s="11"/>
      <c r="F143" s="10"/>
      <c r="G143" s="10"/>
      <c r="H143" s="12"/>
    </row>
    <row r="144" spans="1:8" ht="15.75" x14ac:dyDescent="0.25">
      <c r="A144" s="9"/>
      <c r="B144" s="10"/>
      <c r="C144" s="10"/>
      <c r="D144" s="10"/>
      <c r="E144" s="11"/>
      <c r="F144" s="10"/>
      <c r="G144" s="10"/>
      <c r="H144" s="12"/>
    </row>
    <row r="145" spans="1:8" ht="15.75" x14ac:dyDescent="0.25">
      <c r="A145" s="9"/>
      <c r="B145" s="10"/>
      <c r="C145" s="10"/>
      <c r="D145" s="10"/>
      <c r="E145" s="11"/>
      <c r="F145" s="10"/>
      <c r="G145" s="10"/>
      <c r="H145" s="12"/>
    </row>
    <row r="146" spans="1:8" ht="15.75" x14ac:dyDescent="0.25">
      <c r="A146" s="9"/>
      <c r="B146" s="10"/>
      <c r="C146" s="10"/>
      <c r="D146" s="10"/>
      <c r="E146" s="11"/>
      <c r="F146" s="10"/>
      <c r="G146" s="10"/>
      <c r="H146" s="12"/>
    </row>
    <row r="147" spans="1:8" ht="15.75" x14ac:dyDescent="0.25">
      <c r="A147" s="9"/>
      <c r="B147" s="10"/>
      <c r="C147" s="10"/>
      <c r="D147" s="10"/>
      <c r="E147" s="11"/>
      <c r="F147" s="10"/>
      <c r="G147" s="10"/>
      <c r="H147" s="12"/>
    </row>
    <row r="148" spans="1:8" ht="15.75" x14ac:dyDescent="0.25">
      <c r="A148" s="9"/>
      <c r="B148" s="10"/>
      <c r="C148" s="10"/>
      <c r="D148" s="10"/>
      <c r="E148" s="11"/>
      <c r="F148" s="10"/>
      <c r="G148" s="10"/>
      <c r="H148" s="12"/>
    </row>
    <row r="149" spans="1:8" ht="15.75" x14ac:dyDescent="0.25">
      <c r="A149" s="9"/>
      <c r="B149" s="10"/>
      <c r="C149" s="10"/>
      <c r="D149" s="10"/>
      <c r="E149" s="11"/>
      <c r="F149" s="10"/>
      <c r="G149" s="10"/>
      <c r="H149" s="12"/>
    </row>
    <row r="150" spans="1:8" ht="15.75" x14ac:dyDescent="0.25">
      <c r="A150" s="9"/>
      <c r="B150" s="10"/>
      <c r="C150" s="10"/>
      <c r="D150" s="10"/>
      <c r="E150" s="11"/>
      <c r="F150" s="10"/>
      <c r="G150" s="10"/>
      <c r="H150" s="12"/>
    </row>
    <row r="151" spans="1:8" ht="15.75" x14ac:dyDescent="0.25">
      <c r="A151" s="9"/>
      <c r="B151" s="10"/>
      <c r="C151" s="10"/>
      <c r="D151" s="10"/>
      <c r="E151" s="11"/>
      <c r="F151" s="10"/>
      <c r="G151" s="10"/>
      <c r="H151" s="12"/>
    </row>
    <row r="152" spans="1:8" ht="15.75" x14ac:dyDescent="0.25">
      <c r="A152" s="9"/>
      <c r="B152" s="10"/>
      <c r="C152" s="10"/>
      <c r="D152" s="10"/>
      <c r="E152" s="11"/>
      <c r="F152" s="10"/>
      <c r="G152" s="10"/>
      <c r="H152" s="12"/>
    </row>
    <row r="153" spans="1:8" ht="15.75" x14ac:dyDescent="0.25">
      <c r="A153" s="9"/>
      <c r="B153" s="10"/>
      <c r="C153" s="10"/>
      <c r="D153" s="10"/>
      <c r="E153" s="11"/>
      <c r="F153" s="10"/>
      <c r="G153" s="10"/>
      <c r="H153" s="12"/>
    </row>
    <row r="154" spans="1:8" ht="15.75" x14ac:dyDescent="0.25">
      <c r="A154" s="9"/>
      <c r="B154" s="10"/>
      <c r="C154" s="10"/>
      <c r="D154" s="10"/>
      <c r="E154" s="11"/>
      <c r="F154" s="10"/>
      <c r="G154" s="10"/>
      <c r="H154" s="12"/>
    </row>
    <row r="155" spans="1:8" ht="15.75" x14ac:dyDescent="0.25">
      <c r="D155" s="10"/>
      <c r="E155" s="11"/>
      <c r="F155" s="10"/>
      <c r="G155" s="10"/>
      <c r="H155" s="12"/>
    </row>
    <row r="156" spans="1:8" ht="15.75" x14ac:dyDescent="0.25">
      <c r="D156" s="10"/>
      <c r="E156" s="11"/>
      <c r="F156" s="10"/>
      <c r="G156" s="10"/>
      <c r="H156" s="12"/>
    </row>
    <row r="157" spans="1:8" ht="15.75" x14ac:dyDescent="0.25">
      <c r="D157" s="10"/>
      <c r="E157" s="11"/>
      <c r="F157" s="10"/>
      <c r="G157" s="10"/>
      <c r="H157" s="12"/>
    </row>
    <row r="158" spans="1:8" ht="15.75" x14ac:dyDescent="0.25">
      <c r="D158" s="10"/>
      <c r="E158" s="11"/>
      <c r="F158" s="10"/>
      <c r="G158" s="10"/>
      <c r="H158" s="12"/>
    </row>
    <row r="159" spans="1:8" ht="15.75" x14ac:dyDescent="0.25">
      <c r="D159" s="10"/>
      <c r="E159" s="11"/>
      <c r="F159" s="10"/>
      <c r="G159" s="10"/>
      <c r="H159" s="12"/>
    </row>
    <row r="160" spans="1:8" ht="15.75" x14ac:dyDescent="0.25">
      <c r="D160" s="10"/>
      <c r="E160" s="11"/>
      <c r="F160" s="10"/>
      <c r="G160" s="10"/>
      <c r="H160" s="12"/>
    </row>
    <row r="161" spans="4:8" ht="15.75" x14ac:dyDescent="0.25">
      <c r="D161" s="10"/>
      <c r="E161" s="11"/>
      <c r="F161" s="10"/>
      <c r="G161" s="10"/>
      <c r="H161" s="12"/>
    </row>
    <row r="162" spans="4:8" ht="15.75" x14ac:dyDescent="0.25">
      <c r="F162" s="10"/>
      <c r="G162" s="10"/>
      <c r="H162" s="12"/>
    </row>
  </sheetData>
  <mergeCells count="14">
    <mergeCell ref="A3:H3"/>
    <mergeCell ref="A26:H26"/>
    <mergeCell ref="A37:H37"/>
    <mergeCell ref="F39:G39"/>
    <mergeCell ref="E4:E7"/>
    <mergeCell ref="E8:E14"/>
    <mergeCell ref="D4:D7"/>
    <mergeCell ref="D8:D14"/>
    <mergeCell ref="D15:D19"/>
    <mergeCell ref="E15:E19"/>
    <mergeCell ref="E27:E33"/>
    <mergeCell ref="D27:D32"/>
    <mergeCell ref="D20:D24"/>
    <mergeCell ref="E20:E24"/>
  </mergeCells>
  <phoneticPr fontId="4" type="noConversion"/>
  <pageMargins left="0.7" right="0.7" top="0.75" bottom="0.75" header="0.3" footer="0.3"/>
  <pageSetup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G29" sqref="G29"/>
    </sheetView>
  </sheetViews>
  <sheetFormatPr defaultRowHeight="15" x14ac:dyDescent="0.25"/>
  <cols>
    <col min="1" max="1" width="15.140625" customWidth="1"/>
    <col min="2" max="2" width="14.28515625" customWidth="1"/>
    <col min="3" max="3" width="18.140625" customWidth="1"/>
  </cols>
  <sheetData>
    <row r="1" spans="1:3" x14ac:dyDescent="0.25">
      <c r="A1" s="51" t="s">
        <v>63</v>
      </c>
      <c r="B1" s="51"/>
      <c r="C1" s="51" t="s">
        <v>64</v>
      </c>
    </row>
    <row r="2" spans="1:3" x14ac:dyDescent="0.25">
      <c r="A2" t="s">
        <v>22</v>
      </c>
      <c r="B2" s="47"/>
      <c r="C2">
        <v>768</v>
      </c>
    </row>
    <row r="3" spans="1:3" x14ac:dyDescent="0.25">
      <c r="A3" t="s">
        <v>23</v>
      </c>
      <c r="B3" s="47"/>
      <c r="C3" s="7">
        <v>1848</v>
      </c>
    </row>
    <row r="4" spans="1:3" x14ac:dyDescent="0.25">
      <c r="A4" t="s">
        <v>24</v>
      </c>
      <c r="B4" s="47"/>
      <c r="C4" s="7">
        <v>1656</v>
      </c>
    </row>
    <row r="5" spans="1:3" x14ac:dyDescent="0.25">
      <c r="A5" t="s">
        <v>25</v>
      </c>
      <c r="B5" s="47"/>
      <c r="C5" s="7">
        <v>1200</v>
      </c>
    </row>
    <row r="6" spans="1:3" x14ac:dyDescent="0.25">
      <c r="A6" t="s">
        <v>26</v>
      </c>
      <c r="B6" s="47"/>
      <c r="C6" s="7">
        <v>2616</v>
      </c>
    </row>
    <row r="7" spans="1:3" x14ac:dyDescent="0.25">
      <c r="A7" t="s">
        <v>27</v>
      </c>
      <c r="B7" s="47"/>
      <c r="C7" s="7">
        <v>1608</v>
      </c>
    </row>
    <row r="8" spans="1:3" x14ac:dyDescent="0.25">
      <c r="A8" t="s">
        <v>28</v>
      </c>
      <c r="B8" s="47"/>
      <c r="C8" s="7">
        <v>1080</v>
      </c>
    </row>
    <row r="9" spans="1:3" x14ac:dyDescent="0.25">
      <c r="A9" t="s">
        <v>29</v>
      </c>
      <c r="B9" s="47"/>
      <c r="C9" s="7">
        <v>1680</v>
      </c>
    </row>
    <row r="10" spans="1:3" x14ac:dyDescent="0.25">
      <c r="A10" t="s">
        <v>30</v>
      </c>
      <c r="B10" s="47"/>
      <c r="C10" s="7">
        <v>1032</v>
      </c>
    </row>
    <row r="11" spans="1:3" x14ac:dyDescent="0.25">
      <c r="A11" t="s">
        <v>35</v>
      </c>
      <c r="B11" s="47"/>
      <c r="C11" s="7">
        <v>2832</v>
      </c>
    </row>
    <row r="12" spans="1:3" x14ac:dyDescent="0.25">
      <c r="A12" t="s">
        <v>36</v>
      </c>
      <c r="B12" s="47"/>
      <c r="C12">
        <v>792</v>
      </c>
    </row>
    <row r="13" spans="1:3" x14ac:dyDescent="0.25">
      <c r="A13" t="s">
        <v>37</v>
      </c>
      <c r="B13" s="47"/>
      <c r="C13" s="7">
        <v>1080</v>
      </c>
    </row>
    <row r="14" spans="1:3" x14ac:dyDescent="0.25">
      <c r="A14" t="s">
        <v>38</v>
      </c>
      <c r="B14" s="47"/>
      <c r="C14" s="7">
        <v>1608</v>
      </c>
    </row>
    <row r="15" spans="1:3" x14ac:dyDescent="0.25">
      <c r="A15" t="s">
        <v>31</v>
      </c>
      <c r="B15" s="47"/>
      <c r="C15" s="7">
        <v>1080</v>
      </c>
    </row>
    <row r="16" spans="1:3" x14ac:dyDescent="0.25">
      <c r="A16" t="s">
        <v>32</v>
      </c>
      <c r="B16" s="47"/>
      <c r="C16" s="7">
        <v>2136</v>
      </c>
    </row>
    <row r="17" spans="1:3" x14ac:dyDescent="0.25">
      <c r="A17" t="s">
        <v>33</v>
      </c>
      <c r="B17" s="47"/>
      <c r="C17" s="7">
        <v>1896</v>
      </c>
    </row>
    <row r="18" spans="1:3" x14ac:dyDescent="0.25">
      <c r="A18" t="s">
        <v>39</v>
      </c>
      <c r="B18" s="47"/>
      <c r="C18" s="7">
        <v>1464</v>
      </c>
    </row>
    <row r="19" spans="1:3" x14ac:dyDescent="0.25">
      <c r="A19" t="s">
        <v>40</v>
      </c>
      <c r="B19" s="47"/>
      <c r="C19" s="7">
        <v>1560</v>
      </c>
    </row>
    <row r="20" spans="1:3" x14ac:dyDescent="0.25">
      <c r="A20" t="s">
        <v>42</v>
      </c>
      <c r="B20" s="47"/>
      <c r="C20">
        <v>696</v>
      </c>
    </row>
    <row r="21" spans="1:3" x14ac:dyDescent="0.25">
      <c r="A21" t="s">
        <v>43</v>
      </c>
      <c r="B21" s="47"/>
      <c r="C21" s="7">
        <v>4152</v>
      </c>
    </row>
    <row r="22" spans="1:3" x14ac:dyDescent="0.25">
      <c r="A22" t="s">
        <v>44</v>
      </c>
      <c r="B22" s="47"/>
      <c r="C22" s="7">
        <v>3144</v>
      </c>
    </row>
    <row r="23" spans="1:3" x14ac:dyDescent="0.25">
      <c r="A23" t="s">
        <v>45</v>
      </c>
      <c r="B23" s="47"/>
      <c r="C23">
        <v>576</v>
      </c>
    </row>
    <row r="24" spans="1:3" x14ac:dyDescent="0.25">
      <c r="A24" t="s">
        <v>46</v>
      </c>
      <c r="B24" s="47"/>
      <c r="C24" s="7">
        <v>1632</v>
      </c>
    </row>
    <row r="25" spans="1:3" x14ac:dyDescent="0.25">
      <c r="A25" t="s">
        <v>47</v>
      </c>
      <c r="B25" s="47"/>
      <c r="C25" s="7">
        <v>2136</v>
      </c>
    </row>
    <row r="26" spans="1:3" x14ac:dyDescent="0.25">
      <c r="A26" t="s">
        <v>53</v>
      </c>
      <c r="B26" s="47"/>
      <c r="C26">
        <v>600</v>
      </c>
    </row>
    <row r="27" spans="1:3" x14ac:dyDescent="0.25">
      <c r="A27" t="s">
        <v>55</v>
      </c>
      <c r="B27" s="47"/>
      <c r="C27" s="7">
        <v>4008</v>
      </c>
    </row>
    <row r="28" spans="1:3" x14ac:dyDescent="0.25">
      <c r="A28" t="s">
        <v>49</v>
      </c>
      <c r="B28" s="47"/>
      <c r="C28" s="7">
        <v>3456</v>
      </c>
    </row>
    <row r="29" spans="1:3" ht="15.75" thickBot="1" x14ac:dyDescent="0.3">
      <c r="A29" s="48" t="s">
        <v>51</v>
      </c>
      <c r="B29" s="49"/>
      <c r="C29" s="50">
        <v>1752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REEBOK</vt:lpstr>
      <vt:lpstr>Sheet1</vt:lpstr>
      <vt:lpstr>REEBOK!Print_Area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2023-04-10T14:12:32Z</cp:lastPrinted>
  <dcterms:created xsi:type="dcterms:W3CDTF">2022-04-01T16:12:20Z</dcterms:created>
  <dcterms:modified xsi:type="dcterms:W3CDTF">2024-06-26T08:31:40Z</dcterms:modified>
</cp:coreProperties>
</file>